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120" windowHeight="4440" tabRatio="868" firstSheet="6" activeTab="11"/>
  </bookViews>
  <sheets>
    <sheet name="DESA" sheetId="22" r:id="rId1"/>
    <sheet name="01 ..." sheetId="3" r:id="rId2"/>
    <sheet name="02 ..." sheetId="10" r:id="rId3"/>
    <sheet name="03 ..." sheetId="11" r:id="rId4"/>
    <sheet name="04 ..." sheetId="12" r:id="rId5"/>
    <sheet name="05 ..." sheetId="13" r:id="rId6"/>
    <sheet name="06 ..." sheetId="14" r:id="rId7"/>
    <sheet name="07 ..." sheetId="15" r:id="rId8"/>
    <sheet name="08 ..." sheetId="16" r:id="rId9"/>
    <sheet name="09 ..." sheetId="4" r:id="rId10"/>
    <sheet name="10 ..." sheetId="5" r:id="rId11"/>
    <sheet name="11 ..." sheetId="2" r:id="rId12"/>
    <sheet name="12 ..." sheetId="6" r:id="rId13"/>
    <sheet name="13 ..." sheetId="7" r:id="rId14"/>
    <sheet name="14 ..." sheetId="8" r:id="rId15"/>
    <sheet name="15" sheetId="9" r:id="rId16"/>
    <sheet name="16 ..." sheetId="17" r:id="rId17"/>
    <sheet name="17 ..." sheetId="18" r:id="rId18"/>
    <sheet name="18 ..." sheetId="19" r:id="rId19"/>
    <sheet name="19 ..." sheetId="20" r:id="rId20"/>
    <sheet name="20 ..." sheetId="21" r:id="rId21"/>
    <sheet name="REK.KEC" sheetId="1" r:id="rId22"/>
  </sheets>
  <definedNames>
    <definedName name="_xlnm.Print_Area" localSheetId="1">'01 ...'!$A$1:$BM$62</definedName>
    <definedName name="_xlnm.Print_Area" localSheetId="2">'02 ...'!#REF!</definedName>
    <definedName name="_xlnm.Print_Area" localSheetId="3">'03 ...'!$A$2:$BM$62</definedName>
    <definedName name="_xlnm.Print_Area" localSheetId="4">'04 ...'!#REF!</definedName>
    <definedName name="_xlnm.Print_Area" localSheetId="5">'05 ...'!#REF!</definedName>
    <definedName name="_xlnm.Print_Area" localSheetId="6">'06 ...'!#REF!</definedName>
    <definedName name="_xlnm.Print_Area" localSheetId="7">'07 ...'!#REF!</definedName>
    <definedName name="_xlnm.Print_Area" localSheetId="8">'08 ...'!#REF!</definedName>
    <definedName name="_xlnm.Print_Area" localSheetId="9">'09 ...'!#REF!</definedName>
    <definedName name="_xlnm.Print_Area" localSheetId="10">'10 ...'!#REF!</definedName>
    <definedName name="_xlnm.Print_Area" localSheetId="11">'11 ...'!#REF!</definedName>
    <definedName name="_xlnm.Print_Area" localSheetId="12">'12 ...'!#REF!</definedName>
    <definedName name="_xlnm.Print_Area" localSheetId="13">'13 ...'!#REF!</definedName>
    <definedName name="_xlnm.Print_Area" localSheetId="14">'14 ...'!#REF!</definedName>
    <definedName name="_xlnm.Print_Area" localSheetId="15">'15'!#REF!</definedName>
    <definedName name="_xlnm.Print_Area" localSheetId="16">'16 ...'!#REF!</definedName>
    <definedName name="_xlnm.Print_Area" localSheetId="17">'17 ...'!#REF!</definedName>
    <definedName name="_xlnm.Print_Area" localSheetId="18">'18 ...'!#REF!</definedName>
    <definedName name="_xlnm.Print_Area" localSheetId="19">'19 ...'!#REF!</definedName>
    <definedName name="_xlnm.Print_Area" localSheetId="20">'20 ...'!#REF!</definedName>
    <definedName name="Print_Area_MI">#REF!</definedName>
  </definedNames>
  <calcPr calcId="144525"/>
</workbook>
</file>

<file path=xl/calcChain.xml><?xml version="1.0" encoding="utf-8"?>
<calcChain xmlns="http://schemas.openxmlformats.org/spreadsheetml/2006/main">
  <c r="BL47" i="10" l="1"/>
  <c r="BL46" i="10"/>
  <c r="BL45" i="10"/>
  <c r="BL44" i="10"/>
  <c r="BL43" i="10"/>
  <c r="BL42" i="10"/>
  <c r="BL41" i="10"/>
  <c r="BL40" i="10"/>
  <c r="BL39" i="10"/>
  <c r="BL38" i="10"/>
  <c r="BL37" i="10"/>
  <c r="BL36" i="10"/>
  <c r="BL35" i="10"/>
  <c r="BL34" i="10"/>
  <c r="BL33" i="10"/>
  <c r="BL32" i="10"/>
  <c r="BL47" i="11"/>
  <c r="BL46" i="11"/>
  <c r="BL45" i="11"/>
  <c r="BL44" i="11"/>
  <c r="BL43" i="11"/>
  <c r="BL42" i="11"/>
  <c r="BL41" i="11"/>
  <c r="BL40" i="11"/>
  <c r="BL39" i="11"/>
  <c r="BL38" i="11"/>
  <c r="BL37" i="11"/>
  <c r="BL36" i="11"/>
  <c r="BL35" i="11"/>
  <c r="BL34" i="11"/>
  <c r="BL33" i="11"/>
  <c r="BL32" i="11"/>
  <c r="BL47" i="12"/>
  <c r="BL46" i="12"/>
  <c r="BL45" i="12"/>
  <c r="BL44" i="12"/>
  <c r="BL43" i="12"/>
  <c r="BL42" i="12"/>
  <c r="BL41" i="12"/>
  <c r="BL40" i="12"/>
  <c r="BL39" i="12"/>
  <c r="BL38" i="12"/>
  <c r="BL37" i="12"/>
  <c r="BL36" i="12"/>
  <c r="BL35" i="12"/>
  <c r="BL34" i="12"/>
  <c r="BL33" i="12"/>
  <c r="BL32" i="12"/>
  <c r="BL47" i="13"/>
  <c r="BL46" i="13"/>
  <c r="BL45" i="13"/>
  <c r="BL44" i="13"/>
  <c r="BL43" i="13"/>
  <c r="BL42" i="13"/>
  <c r="BL41" i="13"/>
  <c r="BL40" i="13"/>
  <c r="BL39" i="13"/>
  <c r="BL38" i="13"/>
  <c r="BL37" i="13"/>
  <c r="BL36" i="13"/>
  <c r="BL35" i="13"/>
  <c r="BL34" i="13"/>
  <c r="BL33" i="13"/>
  <c r="BL32" i="13"/>
  <c r="BL47" i="14"/>
  <c r="BL46" i="14"/>
  <c r="BL45" i="14"/>
  <c r="BL44" i="14"/>
  <c r="BL43" i="14"/>
  <c r="BL42" i="14"/>
  <c r="BL41" i="14"/>
  <c r="BL40" i="14"/>
  <c r="BL39" i="14"/>
  <c r="BL38" i="14"/>
  <c r="BL37" i="14"/>
  <c r="BL36" i="14"/>
  <c r="BL35" i="14"/>
  <c r="BL34" i="14"/>
  <c r="BL33" i="14"/>
  <c r="BL32" i="14"/>
  <c r="BL47" i="15"/>
  <c r="BL46" i="15"/>
  <c r="BL45" i="15"/>
  <c r="BL44" i="15"/>
  <c r="BL43" i="15"/>
  <c r="BL42" i="15"/>
  <c r="BL41" i="15"/>
  <c r="BL40" i="15"/>
  <c r="BL39" i="15"/>
  <c r="BL38" i="15"/>
  <c r="BL37" i="15"/>
  <c r="BL36" i="15"/>
  <c r="BL35" i="15"/>
  <c r="BL34" i="15"/>
  <c r="BL33" i="15"/>
  <c r="BL32" i="15"/>
  <c r="BL47" i="16"/>
  <c r="BL46" i="16"/>
  <c r="BL45" i="16"/>
  <c r="BL44" i="16"/>
  <c r="BL43" i="16"/>
  <c r="BL42" i="16"/>
  <c r="BL41" i="16"/>
  <c r="BL40" i="16"/>
  <c r="BL39" i="16"/>
  <c r="BL38" i="16"/>
  <c r="BL37" i="16"/>
  <c r="BL36" i="16"/>
  <c r="BL35" i="16"/>
  <c r="BL34" i="16"/>
  <c r="BL33" i="16"/>
  <c r="BL32" i="16"/>
  <c r="BL47" i="4"/>
  <c r="BL46" i="4"/>
  <c r="BL45" i="4"/>
  <c r="BL44" i="4"/>
  <c r="BL43" i="4"/>
  <c r="BL42" i="4"/>
  <c r="BL41" i="4"/>
  <c r="BL40" i="4"/>
  <c r="BL39" i="4"/>
  <c r="BL38" i="4"/>
  <c r="BL37" i="4"/>
  <c r="BL36" i="4"/>
  <c r="BL35" i="4"/>
  <c r="BL34" i="4"/>
  <c r="BL33" i="4"/>
  <c r="BL32" i="4"/>
  <c r="BL47" i="5"/>
  <c r="BL46" i="5"/>
  <c r="BL45" i="5"/>
  <c r="BL44" i="5"/>
  <c r="BL43" i="5"/>
  <c r="BL42" i="5"/>
  <c r="BL41" i="5"/>
  <c r="BL40" i="5"/>
  <c r="BL39" i="5"/>
  <c r="BL38" i="5"/>
  <c r="BL37" i="5"/>
  <c r="BL36" i="5"/>
  <c r="BL35" i="5"/>
  <c r="BL34" i="5"/>
  <c r="BL33" i="5"/>
  <c r="BL32" i="5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47" i="6"/>
  <c r="BL46" i="6"/>
  <c r="BL45" i="6"/>
  <c r="BL44" i="6"/>
  <c r="BL43" i="6"/>
  <c r="BL42" i="6"/>
  <c r="BL41" i="6"/>
  <c r="BL40" i="6"/>
  <c r="BL39" i="6"/>
  <c r="BL38" i="6"/>
  <c r="BL37" i="6"/>
  <c r="BL36" i="6"/>
  <c r="BL35" i="6"/>
  <c r="BL34" i="6"/>
  <c r="BL33" i="6"/>
  <c r="BL32" i="6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47" i="8"/>
  <c r="BL46" i="8"/>
  <c r="BL45" i="8"/>
  <c r="BL44" i="8"/>
  <c r="BL43" i="8"/>
  <c r="BL42" i="8"/>
  <c r="BL41" i="8"/>
  <c r="BL40" i="8"/>
  <c r="BL39" i="8"/>
  <c r="BL38" i="8"/>
  <c r="BL37" i="8"/>
  <c r="BL36" i="8"/>
  <c r="BL35" i="8"/>
  <c r="BL34" i="8"/>
  <c r="BL33" i="8"/>
  <c r="BL32" i="8"/>
  <c r="BL47" i="9"/>
  <c r="BL46" i="9"/>
  <c r="BL45" i="9"/>
  <c r="BL44" i="9"/>
  <c r="BL43" i="9"/>
  <c r="BL42" i="9"/>
  <c r="BL41" i="9"/>
  <c r="BL40" i="9"/>
  <c r="BL39" i="9"/>
  <c r="BL38" i="9"/>
  <c r="BL37" i="9"/>
  <c r="BL36" i="9"/>
  <c r="BL35" i="9"/>
  <c r="BL34" i="9"/>
  <c r="BL33" i="9"/>
  <c r="BL32" i="9"/>
  <c r="BL47" i="17"/>
  <c r="BL46" i="17"/>
  <c r="BL45" i="17"/>
  <c r="BL44" i="17"/>
  <c r="BL43" i="17"/>
  <c r="BL42" i="17"/>
  <c r="BL41" i="17"/>
  <c r="BL40" i="17"/>
  <c r="BL39" i="17"/>
  <c r="BL38" i="17"/>
  <c r="BL37" i="17"/>
  <c r="BL36" i="17"/>
  <c r="BL35" i="17"/>
  <c r="BL34" i="17"/>
  <c r="BL33" i="17"/>
  <c r="BL32" i="17"/>
  <c r="BL47" i="18"/>
  <c r="BL46" i="18"/>
  <c r="BL45" i="18"/>
  <c r="BL44" i="18"/>
  <c r="BL43" i="18"/>
  <c r="BL42" i="18"/>
  <c r="BL41" i="18"/>
  <c r="BL40" i="18"/>
  <c r="BL39" i="18"/>
  <c r="BL38" i="18"/>
  <c r="BL37" i="18"/>
  <c r="BL36" i="18"/>
  <c r="BL35" i="18"/>
  <c r="BL34" i="18"/>
  <c r="BL33" i="18"/>
  <c r="BL32" i="18"/>
  <c r="BL47" i="19"/>
  <c r="BL46" i="19"/>
  <c r="BL45" i="19"/>
  <c r="BL44" i="19"/>
  <c r="BL43" i="19"/>
  <c r="BL42" i="19"/>
  <c r="BL41" i="19"/>
  <c r="BL40" i="19"/>
  <c r="BL39" i="19"/>
  <c r="BL38" i="19"/>
  <c r="BL37" i="19"/>
  <c r="BL36" i="19"/>
  <c r="BL35" i="19"/>
  <c r="BL34" i="19"/>
  <c r="BL33" i="19"/>
  <c r="BL32" i="19"/>
  <c r="BL47" i="20"/>
  <c r="BL46" i="20"/>
  <c r="BL45" i="20"/>
  <c r="BL44" i="20"/>
  <c r="BL43" i="20"/>
  <c r="BL42" i="20"/>
  <c r="BL41" i="20"/>
  <c r="BL40" i="20"/>
  <c r="BL39" i="20"/>
  <c r="BL38" i="20"/>
  <c r="BL37" i="20"/>
  <c r="BL36" i="20"/>
  <c r="BL35" i="20"/>
  <c r="BL34" i="20"/>
  <c r="BL33" i="20"/>
  <c r="BL32" i="20"/>
  <c r="BL47" i="21"/>
  <c r="BL46" i="21"/>
  <c r="BL45" i="21"/>
  <c r="BL44" i="21"/>
  <c r="BL43" i="21"/>
  <c r="BL42" i="21"/>
  <c r="BL41" i="21"/>
  <c r="BL40" i="21"/>
  <c r="BL39" i="21"/>
  <c r="BL38" i="21"/>
  <c r="BL37" i="21"/>
  <c r="BL36" i="21"/>
  <c r="BL35" i="21"/>
  <c r="BL34" i="21"/>
  <c r="BL33" i="21"/>
  <c r="BL32" i="21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R37" i="11"/>
  <c r="AN35" i="2"/>
  <c r="B29" i="1" l="1"/>
  <c r="AB29" i="1" s="1"/>
  <c r="B30" i="1"/>
  <c r="AB30" i="1" s="1"/>
  <c r="B31" i="1"/>
  <c r="AB31" i="1" s="1"/>
  <c r="B32" i="1"/>
  <c r="AB32" i="1" s="1"/>
  <c r="B33" i="1"/>
  <c r="AB33" i="1" s="1"/>
  <c r="B34" i="1"/>
  <c r="AB34" i="1" s="1"/>
  <c r="B35" i="1"/>
  <c r="AB35" i="1" s="1"/>
  <c r="B36" i="1"/>
  <c r="AB36" i="1" s="1"/>
  <c r="B37" i="1"/>
  <c r="AB37" i="1" s="1"/>
  <c r="B38" i="1"/>
  <c r="AB38" i="1" s="1"/>
  <c r="B39" i="1"/>
  <c r="AB39" i="1" s="1"/>
  <c r="B40" i="1"/>
  <c r="AB40" i="1" s="1"/>
  <c r="B41" i="1"/>
  <c r="AB41" i="1" s="1"/>
  <c r="B42" i="1"/>
  <c r="AB42" i="1" s="1"/>
  <c r="B43" i="1"/>
  <c r="AB43" i="1" s="1"/>
  <c r="B44" i="1"/>
  <c r="AB44" i="1" s="1"/>
  <c r="B45" i="1"/>
  <c r="AB45" i="1" s="1"/>
  <c r="B46" i="1"/>
  <c r="AB46" i="1" s="1"/>
  <c r="B47" i="1"/>
  <c r="AB47" i="1" s="1"/>
  <c r="B48" i="1"/>
  <c r="AB48" i="1" s="1"/>
  <c r="D32" i="21"/>
  <c r="F32" i="21"/>
  <c r="H32" i="21"/>
  <c r="J32" i="21"/>
  <c r="L32" i="21"/>
  <c r="N32" i="21"/>
  <c r="R32" i="21"/>
  <c r="T32" i="21"/>
  <c r="W32" i="21"/>
  <c r="AJ32" i="21" s="1"/>
  <c r="AN32" i="21"/>
  <c r="BC32" i="21"/>
  <c r="BD32" i="21"/>
  <c r="BI32" i="21" s="1"/>
  <c r="BM32" i="21"/>
  <c r="D33" i="21"/>
  <c r="F33" i="21"/>
  <c r="H33" i="21"/>
  <c r="J33" i="21"/>
  <c r="L33" i="21"/>
  <c r="N33" i="21"/>
  <c r="R33" i="21"/>
  <c r="T33" i="21"/>
  <c r="W33" i="21"/>
  <c r="AJ33" i="21" s="1"/>
  <c r="AN33" i="21"/>
  <c r="BC33" i="21"/>
  <c r="BD33" i="21"/>
  <c r="BI33" i="21" s="1"/>
  <c r="BM33" i="21"/>
  <c r="D34" i="21"/>
  <c r="F34" i="21"/>
  <c r="H34" i="21"/>
  <c r="J34" i="21"/>
  <c r="L34" i="21"/>
  <c r="N34" i="21"/>
  <c r="R34" i="21"/>
  <c r="T34" i="21"/>
  <c r="W34" i="21"/>
  <c r="AJ34" i="21" s="1"/>
  <c r="AN34" i="21"/>
  <c r="BC34" i="21"/>
  <c r="BD34" i="21"/>
  <c r="BI34" i="21" s="1"/>
  <c r="BM34" i="21"/>
  <c r="D35" i="21"/>
  <c r="F35" i="21"/>
  <c r="H35" i="21"/>
  <c r="J35" i="21"/>
  <c r="L35" i="21"/>
  <c r="N35" i="21"/>
  <c r="R35" i="21"/>
  <c r="T35" i="21"/>
  <c r="W35" i="21"/>
  <c r="AJ35" i="21" s="1"/>
  <c r="AN35" i="21"/>
  <c r="BC35" i="21"/>
  <c r="BD35" i="21"/>
  <c r="BI35" i="21" s="1"/>
  <c r="BM35" i="21"/>
  <c r="D36" i="21"/>
  <c r="F36" i="21"/>
  <c r="H36" i="21"/>
  <c r="J36" i="21"/>
  <c r="L36" i="21"/>
  <c r="N36" i="21"/>
  <c r="R36" i="21"/>
  <c r="T36" i="21"/>
  <c r="W36" i="21"/>
  <c r="AJ36" i="21" s="1"/>
  <c r="AN36" i="21"/>
  <c r="BC36" i="21"/>
  <c r="BD36" i="21"/>
  <c r="BI36" i="21" s="1"/>
  <c r="BM36" i="21"/>
  <c r="D37" i="21"/>
  <c r="F37" i="21"/>
  <c r="H37" i="21"/>
  <c r="J37" i="21"/>
  <c r="L37" i="21"/>
  <c r="N37" i="21"/>
  <c r="R37" i="21"/>
  <c r="T37" i="21"/>
  <c r="W37" i="21"/>
  <c r="AJ37" i="21" s="1"/>
  <c r="AN37" i="21"/>
  <c r="BC37" i="21"/>
  <c r="BD37" i="21"/>
  <c r="BI37" i="21" s="1"/>
  <c r="BM37" i="21"/>
  <c r="D38" i="21"/>
  <c r="F38" i="21"/>
  <c r="H38" i="21"/>
  <c r="J38" i="21"/>
  <c r="L38" i="21"/>
  <c r="N38" i="21"/>
  <c r="R38" i="21"/>
  <c r="T38" i="21"/>
  <c r="W38" i="21"/>
  <c r="AJ38" i="21" s="1"/>
  <c r="AN38" i="21"/>
  <c r="BC38" i="21"/>
  <c r="BD38" i="21"/>
  <c r="BI38" i="21" s="1"/>
  <c r="BM38" i="21"/>
  <c r="D39" i="21"/>
  <c r="F39" i="21"/>
  <c r="H39" i="21"/>
  <c r="J39" i="21"/>
  <c r="L39" i="21"/>
  <c r="N39" i="21"/>
  <c r="R39" i="21"/>
  <c r="T39" i="21"/>
  <c r="W39" i="21"/>
  <c r="AJ39" i="21" s="1"/>
  <c r="AN39" i="21"/>
  <c r="BC39" i="21"/>
  <c r="BD39" i="21"/>
  <c r="BI39" i="21" s="1"/>
  <c r="BM39" i="21"/>
  <c r="D40" i="21"/>
  <c r="F40" i="21"/>
  <c r="H40" i="21"/>
  <c r="J40" i="21"/>
  <c r="L40" i="21"/>
  <c r="N40" i="21"/>
  <c r="R40" i="21"/>
  <c r="T40" i="21"/>
  <c r="W40" i="21"/>
  <c r="AJ40" i="21" s="1"/>
  <c r="AN40" i="21"/>
  <c r="BC40" i="21"/>
  <c r="BD40" i="21"/>
  <c r="BI40" i="21" s="1"/>
  <c r="BM40" i="21"/>
  <c r="D41" i="21"/>
  <c r="F41" i="21"/>
  <c r="H41" i="21"/>
  <c r="J41" i="21"/>
  <c r="L41" i="21"/>
  <c r="N41" i="21"/>
  <c r="R41" i="21"/>
  <c r="T41" i="21"/>
  <c r="W41" i="21"/>
  <c r="AJ41" i="21" s="1"/>
  <c r="AN41" i="21"/>
  <c r="BC41" i="21"/>
  <c r="BD41" i="21"/>
  <c r="BI41" i="21" s="1"/>
  <c r="BM41" i="21"/>
  <c r="D42" i="21"/>
  <c r="F42" i="21"/>
  <c r="H42" i="21"/>
  <c r="J42" i="21"/>
  <c r="L42" i="21"/>
  <c r="N42" i="21"/>
  <c r="R42" i="21"/>
  <c r="T42" i="21"/>
  <c r="W42" i="21"/>
  <c r="AJ42" i="21" s="1"/>
  <c r="AN42" i="21"/>
  <c r="BC42" i="21"/>
  <c r="BD42" i="21"/>
  <c r="BI42" i="21" s="1"/>
  <c r="BM42" i="21"/>
  <c r="D43" i="21"/>
  <c r="D48" i="21" s="1"/>
  <c r="F48" i="1" s="1"/>
  <c r="F43" i="21"/>
  <c r="H43" i="21"/>
  <c r="J43" i="21"/>
  <c r="L43" i="21"/>
  <c r="N43" i="21"/>
  <c r="R43" i="21"/>
  <c r="T43" i="21"/>
  <c r="W43" i="21"/>
  <c r="AJ43" i="21" s="1"/>
  <c r="AN43" i="21"/>
  <c r="BC43" i="21"/>
  <c r="BD43" i="21"/>
  <c r="BI43" i="21" s="1"/>
  <c r="BM43" i="21"/>
  <c r="D44" i="21"/>
  <c r="F44" i="21"/>
  <c r="H44" i="21"/>
  <c r="J44" i="21"/>
  <c r="L44" i="21"/>
  <c r="N44" i="21"/>
  <c r="R44" i="21"/>
  <c r="T44" i="21"/>
  <c r="W44" i="21"/>
  <c r="AJ44" i="21" s="1"/>
  <c r="AN44" i="21"/>
  <c r="BC44" i="21"/>
  <c r="BD44" i="21"/>
  <c r="BI44" i="21" s="1"/>
  <c r="BM44" i="21"/>
  <c r="D45" i="21"/>
  <c r="F45" i="21"/>
  <c r="H45" i="21"/>
  <c r="J45" i="21"/>
  <c r="L45" i="21"/>
  <c r="N45" i="21"/>
  <c r="R45" i="21"/>
  <c r="T45" i="21"/>
  <c r="W45" i="21"/>
  <c r="AJ45" i="21" s="1"/>
  <c r="AN45" i="21"/>
  <c r="BC45" i="21"/>
  <c r="BD45" i="21"/>
  <c r="BI45" i="21" s="1"/>
  <c r="BM45" i="21"/>
  <c r="D46" i="21"/>
  <c r="F46" i="21"/>
  <c r="H46" i="21"/>
  <c r="J46" i="21"/>
  <c r="L46" i="21"/>
  <c r="N46" i="21"/>
  <c r="R46" i="21"/>
  <c r="T46" i="21"/>
  <c r="W46" i="21"/>
  <c r="AJ46" i="21" s="1"/>
  <c r="AN46" i="21"/>
  <c r="BC46" i="21"/>
  <c r="BD46" i="21"/>
  <c r="BI46" i="21" s="1"/>
  <c r="BM46" i="21"/>
  <c r="B47" i="21"/>
  <c r="D47" i="21"/>
  <c r="F47" i="21"/>
  <c r="H47" i="21"/>
  <c r="J47" i="21"/>
  <c r="L47" i="21"/>
  <c r="N47" i="21"/>
  <c r="R47" i="21"/>
  <c r="T47" i="21"/>
  <c r="W47" i="21"/>
  <c r="AJ47" i="21" s="1"/>
  <c r="AN47" i="21"/>
  <c r="BC47" i="21"/>
  <c r="BD47" i="21"/>
  <c r="BI47" i="21" s="1"/>
  <c r="BM47" i="21"/>
  <c r="C48" i="21"/>
  <c r="E48" i="1" s="1"/>
  <c r="E48" i="21"/>
  <c r="G48" i="1" s="1"/>
  <c r="G48" i="21"/>
  <c r="I48" i="1" s="1"/>
  <c r="I48" i="21"/>
  <c r="K48" i="1"/>
  <c r="K48" i="21"/>
  <c r="M48" i="1" s="1"/>
  <c r="M48" i="21"/>
  <c r="O48" i="1" s="1"/>
  <c r="O48" i="21"/>
  <c r="Q48" i="1" s="1"/>
  <c r="P48" i="21"/>
  <c r="R48" i="1"/>
  <c r="Q48" i="21"/>
  <c r="S48" i="1" s="1"/>
  <c r="S48" i="21"/>
  <c r="U48" i="1" s="1"/>
  <c r="U48" i="21"/>
  <c r="W48" i="1" s="1"/>
  <c r="V48" i="21"/>
  <c r="X48" i="1" s="1"/>
  <c r="X48" i="21"/>
  <c r="Z48" i="1" s="1"/>
  <c r="Y48" i="21"/>
  <c r="AC48" i="1" s="1"/>
  <c r="Z48" i="21"/>
  <c r="AD48" i="1"/>
  <c r="AA48" i="21"/>
  <c r="AE48" i="1" s="1"/>
  <c r="AB48" i="21"/>
  <c r="AF48" i="1" s="1"/>
  <c r="AC48" i="21"/>
  <c r="AG48" i="1" s="1"/>
  <c r="AD48" i="21"/>
  <c r="AH48" i="1" s="1"/>
  <c r="AE48" i="21"/>
  <c r="AI48" i="1" s="1"/>
  <c r="AF48" i="21"/>
  <c r="AJ48" i="1" s="1"/>
  <c r="AG48" i="21"/>
  <c r="AK48" i="1" s="1"/>
  <c r="AH48" i="21"/>
  <c r="AL48" i="1"/>
  <c r="AI48" i="21"/>
  <c r="AM48" i="1" s="1"/>
  <c r="AK48" i="21"/>
  <c r="AQ48" i="1" s="1"/>
  <c r="AL48" i="21"/>
  <c r="AR48" i="1" s="1"/>
  <c r="AM48" i="21"/>
  <c r="AS48" i="1" s="1"/>
  <c r="AO48" i="21"/>
  <c r="AU48" i="1" s="1"/>
  <c r="AP48" i="21"/>
  <c r="AV48" i="1" s="1"/>
  <c r="AQ48" i="21"/>
  <c r="AW48" i="1" s="1"/>
  <c r="AR48" i="21"/>
  <c r="AX48" i="1" s="1"/>
  <c r="AS48" i="21"/>
  <c r="AY48" i="1" s="1"/>
  <c r="AT48" i="21"/>
  <c r="AZ48" i="1" s="1"/>
  <c r="AU48" i="21"/>
  <c r="BA48" i="1" s="1"/>
  <c r="AV48" i="21"/>
  <c r="BB48" i="1" s="1"/>
  <c r="AW48" i="21"/>
  <c r="BC48" i="1" s="1"/>
  <c r="AX48" i="21"/>
  <c r="BD48" i="1" s="1"/>
  <c r="AY48" i="21"/>
  <c r="BE48" i="1" s="1"/>
  <c r="AZ48" i="21"/>
  <c r="BF48" i="1" s="1"/>
  <c r="BA48" i="21"/>
  <c r="BG48" i="1" s="1"/>
  <c r="BB48" i="21"/>
  <c r="BH48" i="1" s="1"/>
  <c r="BD48" i="21"/>
  <c r="BJ48" i="1" s="1"/>
  <c r="BE48" i="21"/>
  <c r="BK48" i="1" s="1"/>
  <c r="BF48" i="21"/>
  <c r="BL48" i="1" s="1"/>
  <c r="BG48" i="21"/>
  <c r="BM48" i="1" s="1"/>
  <c r="BH48" i="21"/>
  <c r="BN48" i="1" s="1"/>
  <c r="BJ48" i="21"/>
  <c r="BP48" i="1" s="1"/>
  <c r="BK48" i="21"/>
  <c r="BQ48" i="1" s="1"/>
  <c r="BM48" i="21"/>
  <c r="BS48" i="1" s="1"/>
  <c r="BK54" i="21"/>
  <c r="D32" i="20"/>
  <c r="F32" i="20"/>
  <c r="H32" i="20"/>
  <c r="J32" i="20"/>
  <c r="L32" i="20"/>
  <c r="N32" i="20"/>
  <c r="R32" i="20"/>
  <c r="T32" i="20"/>
  <c r="W32" i="20"/>
  <c r="AJ32" i="20" s="1"/>
  <c r="AN32" i="20"/>
  <c r="BC32" i="20"/>
  <c r="BD32" i="20"/>
  <c r="BI32" i="20" s="1"/>
  <c r="BM32" i="20"/>
  <c r="D33" i="20"/>
  <c r="F33" i="20"/>
  <c r="H33" i="20"/>
  <c r="J33" i="20"/>
  <c r="L33" i="20"/>
  <c r="N33" i="20"/>
  <c r="R33" i="20"/>
  <c r="T33" i="20"/>
  <c r="W33" i="20"/>
  <c r="AJ33" i="20" s="1"/>
  <c r="AN33" i="20"/>
  <c r="BC33" i="20"/>
  <c r="BD33" i="20"/>
  <c r="BI33" i="20" s="1"/>
  <c r="BM33" i="20"/>
  <c r="D34" i="20"/>
  <c r="F34" i="20"/>
  <c r="H34" i="20"/>
  <c r="J34" i="20"/>
  <c r="L34" i="20"/>
  <c r="N34" i="20"/>
  <c r="R34" i="20"/>
  <c r="T34" i="20"/>
  <c r="W34" i="20"/>
  <c r="AJ34" i="20" s="1"/>
  <c r="AN34" i="20"/>
  <c r="BC34" i="20"/>
  <c r="BD34" i="20"/>
  <c r="BI34" i="20" s="1"/>
  <c r="BM34" i="20"/>
  <c r="D35" i="20"/>
  <c r="F35" i="20"/>
  <c r="H35" i="20"/>
  <c r="J35" i="20"/>
  <c r="L35" i="20"/>
  <c r="N35" i="20"/>
  <c r="R35" i="20"/>
  <c r="T35" i="20"/>
  <c r="W35" i="20"/>
  <c r="AJ35" i="20" s="1"/>
  <c r="AN35" i="20"/>
  <c r="BC35" i="20"/>
  <c r="BD35" i="20"/>
  <c r="BI35" i="20" s="1"/>
  <c r="BM35" i="20"/>
  <c r="D36" i="20"/>
  <c r="F36" i="20"/>
  <c r="H36" i="20"/>
  <c r="J36" i="20"/>
  <c r="L36" i="20"/>
  <c r="N36" i="20"/>
  <c r="R36" i="20"/>
  <c r="T36" i="20"/>
  <c r="W36" i="20"/>
  <c r="AJ36" i="20"/>
  <c r="AN36" i="20"/>
  <c r="BC36" i="20"/>
  <c r="BD36" i="20"/>
  <c r="BI36" i="20" s="1"/>
  <c r="BM36" i="20"/>
  <c r="D37" i="20"/>
  <c r="F37" i="20"/>
  <c r="H37" i="20"/>
  <c r="J37" i="20"/>
  <c r="L37" i="20"/>
  <c r="N37" i="20"/>
  <c r="R37" i="20"/>
  <c r="T37" i="20"/>
  <c r="W37" i="20"/>
  <c r="AJ37" i="20" s="1"/>
  <c r="AN37" i="20"/>
  <c r="BC37" i="20"/>
  <c r="BD37" i="20"/>
  <c r="BI37" i="20" s="1"/>
  <c r="BM37" i="20"/>
  <c r="D38" i="20"/>
  <c r="F38" i="20"/>
  <c r="H38" i="20"/>
  <c r="J38" i="20"/>
  <c r="L38" i="20"/>
  <c r="N38" i="20"/>
  <c r="R38" i="20"/>
  <c r="T38" i="20"/>
  <c r="W38" i="20"/>
  <c r="AJ38" i="20" s="1"/>
  <c r="AN38" i="20"/>
  <c r="BC38" i="20"/>
  <c r="BD38" i="20"/>
  <c r="BI38" i="20" s="1"/>
  <c r="BM38" i="20"/>
  <c r="D39" i="20"/>
  <c r="F39" i="20"/>
  <c r="H39" i="20"/>
  <c r="J39" i="20"/>
  <c r="L39" i="20"/>
  <c r="N39" i="20"/>
  <c r="R39" i="20"/>
  <c r="T39" i="20"/>
  <c r="W39" i="20"/>
  <c r="AJ39" i="20" s="1"/>
  <c r="AN39" i="20"/>
  <c r="BC39" i="20"/>
  <c r="BD39" i="20"/>
  <c r="BI39" i="20" s="1"/>
  <c r="BM39" i="20"/>
  <c r="D40" i="20"/>
  <c r="F40" i="20"/>
  <c r="H40" i="20"/>
  <c r="J40" i="20"/>
  <c r="L40" i="20"/>
  <c r="N40" i="20"/>
  <c r="R40" i="20"/>
  <c r="T40" i="20"/>
  <c r="W40" i="20"/>
  <c r="AJ40" i="20" s="1"/>
  <c r="AN40" i="20"/>
  <c r="BC40" i="20"/>
  <c r="BD40" i="20"/>
  <c r="BI40" i="20" s="1"/>
  <c r="BM40" i="20"/>
  <c r="D41" i="20"/>
  <c r="F41" i="20"/>
  <c r="H41" i="20"/>
  <c r="J41" i="20"/>
  <c r="L41" i="20"/>
  <c r="N41" i="20"/>
  <c r="R41" i="20"/>
  <c r="T41" i="20"/>
  <c r="W41" i="20"/>
  <c r="AJ41" i="20"/>
  <c r="AN41" i="20"/>
  <c r="BC41" i="20"/>
  <c r="BD41" i="20"/>
  <c r="BI41" i="20" s="1"/>
  <c r="BM41" i="20"/>
  <c r="D42" i="20"/>
  <c r="F42" i="20"/>
  <c r="H42" i="20"/>
  <c r="J42" i="20"/>
  <c r="L42" i="20"/>
  <c r="N42" i="20"/>
  <c r="R42" i="20"/>
  <c r="T42" i="20"/>
  <c r="W42" i="20"/>
  <c r="AJ42" i="20" s="1"/>
  <c r="AN42" i="20"/>
  <c r="AN48" i="20" s="1"/>
  <c r="AT47" i="1" s="1"/>
  <c r="BC42" i="20"/>
  <c r="BD42" i="20"/>
  <c r="BI42" i="20" s="1"/>
  <c r="BM42" i="20"/>
  <c r="D43" i="20"/>
  <c r="F43" i="20"/>
  <c r="H43" i="20"/>
  <c r="J43" i="20"/>
  <c r="L43" i="20"/>
  <c r="N43" i="20"/>
  <c r="R43" i="20"/>
  <c r="T43" i="20"/>
  <c r="W43" i="20"/>
  <c r="AJ43" i="20" s="1"/>
  <c r="AN43" i="20"/>
  <c r="BC43" i="20"/>
  <c r="BD43" i="20"/>
  <c r="BI43" i="20" s="1"/>
  <c r="BM43" i="20"/>
  <c r="D44" i="20"/>
  <c r="F44" i="20"/>
  <c r="H44" i="20"/>
  <c r="J44" i="20"/>
  <c r="L44" i="20"/>
  <c r="N44" i="20"/>
  <c r="R44" i="20"/>
  <c r="T44" i="20"/>
  <c r="W44" i="20"/>
  <c r="AJ44" i="20" s="1"/>
  <c r="AN44" i="20"/>
  <c r="BC44" i="20"/>
  <c r="BD44" i="20"/>
  <c r="BI44" i="20" s="1"/>
  <c r="BM44" i="20"/>
  <c r="D45" i="20"/>
  <c r="F45" i="20"/>
  <c r="H45" i="20"/>
  <c r="J45" i="20"/>
  <c r="L45" i="20"/>
  <c r="N45" i="20"/>
  <c r="R45" i="20"/>
  <c r="T45" i="20"/>
  <c r="W45" i="20"/>
  <c r="AJ45" i="20" s="1"/>
  <c r="AN45" i="20"/>
  <c r="BC45" i="20"/>
  <c r="BD45" i="20"/>
  <c r="BI45" i="20" s="1"/>
  <c r="BM45" i="20"/>
  <c r="D46" i="20"/>
  <c r="F46" i="20"/>
  <c r="H46" i="20"/>
  <c r="J46" i="20"/>
  <c r="L46" i="20"/>
  <c r="N46" i="20"/>
  <c r="R46" i="20"/>
  <c r="T46" i="20"/>
  <c r="W46" i="20"/>
  <c r="AJ46" i="20" s="1"/>
  <c r="AN46" i="20"/>
  <c r="BC46" i="20"/>
  <c r="BD46" i="20"/>
  <c r="BI46" i="20" s="1"/>
  <c r="BM46" i="20"/>
  <c r="B47" i="20"/>
  <c r="C47" i="1" s="1"/>
  <c r="D47" i="1" s="1"/>
  <c r="D47" i="20"/>
  <c r="F47" i="20"/>
  <c r="H47" i="20"/>
  <c r="J47" i="20"/>
  <c r="L47" i="20"/>
  <c r="N47" i="20"/>
  <c r="R47" i="20"/>
  <c r="T47" i="20"/>
  <c r="W47" i="20"/>
  <c r="AJ47" i="20" s="1"/>
  <c r="AN47" i="20"/>
  <c r="BC47" i="20"/>
  <c r="BD47" i="20"/>
  <c r="BI47" i="20" s="1"/>
  <c r="BM47" i="20"/>
  <c r="C48" i="20"/>
  <c r="E47" i="1" s="1"/>
  <c r="E48" i="20"/>
  <c r="G47" i="1" s="1"/>
  <c r="G48" i="20"/>
  <c r="I47" i="1" s="1"/>
  <c r="I48" i="20"/>
  <c r="K47" i="1" s="1"/>
  <c r="K48" i="20"/>
  <c r="M47" i="1" s="1"/>
  <c r="M48" i="20"/>
  <c r="O47" i="1" s="1"/>
  <c r="O48" i="20"/>
  <c r="Q47" i="1" s="1"/>
  <c r="P48" i="20"/>
  <c r="R47" i="1" s="1"/>
  <c r="Q48" i="20"/>
  <c r="S47" i="1" s="1"/>
  <c r="S48" i="20"/>
  <c r="U47" i="1" s="1"/>
  <c r="U48" i="20"/>
  <c r="W47" i="1" s="1"/>
  <c r="V48" i="20"/>
  <c r="X47" i="1" s="1"/>
  <c r="X48" i="20"/>
  <c r="Z47" i="1" s="1"/>
  <c r="Y48" i="20"/>
  <c r="AC47" i="1" s="1"/>
  <c r="Z48" i="20"/>
  <c r="AD47" i="1" s="1"/>
  <c r="AA48" i="20"/>
  <c r="AE47" i="1" s="1"/>
  <c r="AB48" i="20"/>
  <c r="AF47" i="1" s="1"/>
  <c r="AC48" i="20"/>
  <c r="AG47" i="1" s="1"/>
  <c r="AD48" i="20"/>
  <c r="AH47" i="1" s="1"/>
  <c r="AE48" i="20"/>
  <c r="AI47" i="1" s="1"/>
  <c r="AF48" i="20"/>
  <c r="AJ47" i="1" s="1"/>
  <c r="AG48" i="20"/>
  <c r="AK47" i="1" s="1"/>
  <c r="AH48" i="20"/>
  <c r="AL47" i="1" s="1"/>
  <c r="AI48" i="20"/>
  <c r="AM47" i="1" s="1"/>
  <c r="AK48" i="20"/>
  <c r="AQ47" i="1" s="1"/>
  <c r="AL48" i="20"/>
  <c r="AR47" i="1" s="1"/>
  <c r="AM48" i="20"/>
  <c r="AS47" i="1" s="1"/>
  <c r="AO48" i="20"/>
  <c r="AU47" i="1" s="1"/>
  <c r="AP48" i="20"/>
  <c r="AV47" i="1" s="1"/>
  <c r="AQ48" i="20"/>
  <c r="AW47" i="1" s="1"/>
  <c r="AR48" i="20"/>
  <c r="AX47" i="1" s="1"/>
  <c r="AS48" i="20"/>
  <c r="AY47" i="1" s="1"/>
  <c r="AT48" i="20"/>
  <c r="AZ47" i="1" s="1"/>
  <c r="AU48" i="20"/>
  <c r="BA47" i="1" s="1"/>
  <c r="AV48" i="20"/>
  <c r="BB47" i="1" s="1"/>
  <c r="AW48" i="20"/>
  <c r="BC47" i="1" s="1"/>
  <c r="AX48" i="20"/>
  <c r="BD47" i="1" s="1"/>
  <c r="AY48" i="20"/>
  <c r="BE47" i="1" s="1"/>
  <c r="AZ48" i="20"/>
  <c r="BF47" i="1" s="1"/>
  <c r="BA48" i="20"/>
  <c r="BG47" i="1" s="1"/>
  <c r="BB48" i="20"/>
  <c r="BH47" i="1" s="1"/>
  <c r="BE48" i="20"/>
  <c r="BK47" i="1" s="1"/>
  <c r="BF48" i="20"/>
  <c r="BL47" i="1" s="1"/>
  <c r="BG48" i="20"/>
  <c r="BM47" i="1" s="1"/>
  <c r="BH48" i="20"/>
  <c r="BN47" i="1" s="1"/>
  <c r="BJ48" i="20"/>
  <c r="BP47" i="1" s="1"/>
  <c r="BK48" i="20"/>
  <c r="BQ47" i="1" s="1"/>
  <c r="BK54" i="20"/>
  <c r="D32" i="19"/>
  <c r="F32" i="19"/>
  <c r="H32" i="19"/>
  <c r="J32" i="19"/>
  <c r="L32" i="19"/>
  <c r="N32" i="19"/>
  <c r="R32" i="19"/>
  <c r="T32" i="19"/>
  <c r="W32" i="19"/>
  <c r="AJ32" i="19" s="1"/>
  <c r="AN32" i="19"/>
  <c r="BC32" i="19"/>
  <c r="BD32" i="19"/>
  <c r="BI32" i="19" s="1"/>
  <c r="BM32" i="19"/>
  <c r="D33" i="19"/>
  <c r="F33" i="19"/>
  <c r="H33" i="19"/>
  <c r="J33" i="19"/>
  <c r="L33" i="19"/>
  <c r="N33" i="19"/>
  <c r="R33" i="19"/>
  <c r="T33" i="19"/>
  <c r="W33" i="19"/>
  <c r="AJ33" i="19" s="1"/>
  <c r="AN33" i="19"/>
  <c r="BC33" i="19"/>
  <c r="BD33" i="19"/>
  <c r="BI33" i="19" s="1"/>
  <c r="BM33" i="19"/>
  <c r="D34" i="19"/>
  <c r="F34" i="19"/>
  <c r="H34" i="19"/>
  <c r="J34" i="19"/>
  <c r="L34" i="19"/>
  <c r="N34" i="19"/>
  <c r="R34" i="19"/>
  <c r="T34" i="19"/>
  <c r="W34" i="19"/>
  <c r="AJ34" i="19" s="1"/>
  <c r="AN34" i="19"/>
  <c r="BC34" i="19"/>
  <c r="BD34" i="19"/>
  <c r="BI34" i="19" s="1"/>
  <c r="BM34" i="19"/>
  <c r="D35" i="19"/>
  <c r="F35" i="19"/>
  <c r="H35" i="19"/>
  <c r="J35" i="19"/>
  <c r="L35" i="19"/>
  <c r="N35" i="19"/>
  <c r="R35" i="19"/>
  <c r="T35" i="19"/>
  <c r="W35" i="19"/>
  <c r="AJ35" i="19" s="1"/>
  <c r="AN35" i="19"/>
  <c r="BC35" i="19"/>
  <c r="BD35" i="19"/>
  <c r="BI35" i="19" s="1"/>
  <c r="BM35" i="19"/>
  <c r="D36" i="19"/>
  <c r="F36" i="19"/>
  <c r="H36" i="19"/>
  <c r="J36" i="19"/>
  <c r="L36" i="19"/>
  <c r="N36" i="19"/>
  <c r="R36" i="19"/>
  <c r="T36" i="19"/>
  <c r="W36" i="19"/>
  <c r="AJ36" i="19" s="1"/>
  <c r="AN36" i="19"/>
  <c r="BC36" i="19"/>
  <c r="BD36" i="19"/>
  <c r="BI36" i="19" s="1"/>
  <c r="BM36" i="19"/>
  <c r="D37" i="19"/>
  <c r="F37" i="19"/>
  <c r="H37" i="19"/>
  <c r="J37" i="19"/>
  <c r="L37" i="19"/>
  <c r="N37" i="19"/>
  <c r="R37" i="19"/>
  <c r="T37" i="19"/>
  <c r="W37" i="19"/>
  <c r="AJ37" i="19" s="1"/>
  <c r="AN37" i="19"/>
  <c r="BC37" i="19"/>
  <c r="BD37" i="19"/>
  <c r="BI37" i="19" s="1"/>
  <c r="BM37" i="19"/>
  <c r="D38" i="19"/>
  <c r="F38" i="19"/>
  <c r="H38" i="19"/>
  <c r="J38" i="19"/>
  <c r="L38" i="19"/>
  <c r="N38" i="19"/>
  <c r="R38" i="19"/>
  <c r="T38" i="19"/>
  <c r="W38" i="19"/>
  <c r="AJ38" i="19" s="1"/>
  <c r="AN38" i="19"/>
  <c r="BC38" i="19"/>
  <c r="BD38" i="19"/>
  <c r="BI38" i="19" s="1"/>
  <c r="BM38" i="19"/>
  <c r="D39" i="19"/>
  <c r="F39" i="19"/>
  <c r="H39" i="19"/>
  <c r="J39" i="19"/>
  <c r="L39" i="19"/>
  <c r="N39" i="19"/>
  <c r="R39" i="19"/>
  <c r="T39" i="19"/>
  <c r="W39" i="19"/>
  <c r="AJ39" i="19"/>
  <c r="AN39" i="19"/>
  <c r="BC39" i="19"/>
  <c r="BD39" i="19"/>
  <c r="BI39" i="19" s="1"/>
  <c r="BM39" i="19"/>
  <c r="D40" i="19"/>
  <c r="F40" i="19"/>
  <c r="H40" i="19"/>
  <c r="J40" i="19"/>
  <c r="L40" i="19"/>
  <c r="N40" i="19"/>
  <c r="R40" i="19"/>
  <c r="T40" i="19"/>
  <c r="W40" i="19"/>
  <c r="AJ40" i="19" s="1"/>
  <c r="AN40" i="19"/>
  <c r="BC40" i="19"/>
  <c r="BD40" i="19"/>
  <c r="BI40" i="19" s="1"/>
  <c r="BM40" i="19"/>
  <c r="D41" i="19"/>
  <c r="F41" i="19"/>
  <c r="H41" i="19"/>
  <c r="J41" i="19"/>
  <c r="L41" i="19"/>
  <c r="N41" i="19"/>
  <c r="R41" i="19"/>
  <c r="T41" i="19"/>
  <c r="W41" i="19"/>
  <c r="AJ41" i="19" s="1"/>
  <c r="AN41" i="19"/>
  <c r="BC41" i="19"/>
  <c r="BD41" i="19"/>
  <c r="BI41" i="19" s="1"/>
  <c r="BM41" i="19"/>
  <c r="D42" i="19"/>
  <c r="D48" i="19" s="1"/>
  <c r="F46" i="1" s="1"/>
  <c r="F42" i="19"/>
  <c r="H42" i="19"/>
  <c r="J42" i="19"/>
  <c r="L42" i="19"/>
  <c r="N42" i="19"/>
  <c r="R42" i="19"/>
  <c r="T42" i="19"/>
  <c r="W42" i="19"/>
  <c r="AJ42" i="19" s="1"/>
  <c r="AN42" i="19"/>
  <c r="BC42" i="19"/>
  <c r="BD42" i="19"/>
  <c r="BI42" i="19"/>
  <c r="BM42" i="19"/>
  <c r="D43" i="19"/>
  <c r="F43" i="19"/>
  <c r="H43" i="19"/>
  <c r="J43" i="19"/>
  <c r="L43" i="19"/>
  <c r="N43" i="19"/>
  <c r="R43" i="19"/>
  <c r="T43" i="19"/>
  <c r="W43" i="19"/>
  <c r="AJ43" i="19" s="1"/>
  <c r="AN43" i="19"/>
  <c r="BC43" i="19"/>
  <c r="BD43" i="19"/>
  <c r="BI43" i="19" s="1"/>
  <c r="BM43" i="19"/>
  <c r="D44" i="19"/>
  <c r="F44" i="19"/>
  <c r="H44" i="19"/>
  <c r="J44" i="19"/>
  <c r="L44" i="19"/>
  <c r="N44" i="19"/>
  <c r="R44" i="19"/>
  <c r="T44" i="19"/>
  <c r="W44" i="19"/>
  <c r="AJ44" i="19" s="1"/>
  <c r="AN44" i="19"/>
  <c r="BC44" i="19"/>
  <c r="BD44" i="19"/>
  <c r="BI44" i="19" s="1"/>
  <c r="BM44" i="19"/>
  <c r="D45" i="19"/>
  <c r="F45" i="19"/>
  <c r="H45" i="19"/>
  <c r="J45" i="19"/>
  <c r="L45" i="19"/>
  <c r="N45" i="19"/>
  <c r="R45" i="19"/>
  <c r="T45" i="19"/>
  <c r="W45" i="19"/>
  <c r="AJ45" i="19" s="1"/>
  <c r="AN45" i="19"/>
  <c r="BC45" i="19"/>
  <c r="BC48" i="19" s="1"/>
  <c r="BI46" i="1" s="1"/>
  <c r="BD45" i="19"/>
  <c r="BI45" i="19" s="1"/>
  <c r="BM45" i="19"/>
  <c r="D46" i="19"/>
  <c r="F46" i="19"/>
  <c r="H46" i="19"/>
  <c r="J46" i="19"/>
  <c r="L46" i="19"/>
  <c r="N46" i="19"/>
  <c r="R46" i="19"/>
  <c r="T46" i="19"/>
  <c r="W46" i="19"/>
  <c r="AJ46" i="19" s="1"/>
  <c r="AN46" i="19"/>
  <c r="BC46" i="19"/>
  <c r="BD46" i="19"/>
  <c r="BI46" i="19" s="1"/>
  <c r="BM46" i="19"/>
  <c r="B47" i="19"/>
  <c r="D47" i="19"/>
  <c r="F47" i="19"/>
  <c r="H47" i="19"/>
  <c r="J47" i="19"/>
  <c r="L47" i="19"/>
  <c r="N47" i="19"/>
  <c r="R47" i="19"/>
  <c r="T47" i="19"/>
  <c r="W47" i="19"/>
  <c r="AJ47" i="19" s="1"/>
  <c r="AN47" i="19"/>
  <c r="BC47" i="19"/>
  <c r="BD47" i="19"/>
  <c r="BI47" i="19" s="1"/>
  <c r="BM47" i="19"/>
  <c r="C48" i="19"/>
  <c r="E46" i="1" s="1"/>
  <c r="E48" i="19"/>
  <c r="G46" i="1" s="1"/>
  <c r="G48" i="19"/>
  <c r="I46" i="1" s="1"/>
  <c r="I48" i="19"/>
  <c r="K46" i="1" s="1"/>
  <c r="K48" i="19"/>
  <c r="M46" i="1" s="1"/>
  <c r="M48" i="19"/>
  <c r="O46" i="1" s="1"/>
  <c r="O48" i="19"/>
  <c r="Q46" i="1"/>
  <c r="P48" i="19"/>
  <c r="R46" i="1" s="1"/>
  <c r="Q48" i="19"/>
  <c r="S46" i="1" s="1"/>
  <c r="S48" i="19"/>
  <c r="U46" i="1" s="1"/>
  <c r="U48" i="19"/>
  <c r="W46" i="1" s="1"/>
  <c r="V48" i="19"/>
  <c r="X46" i="1" s="1"/>
  <c r="X48" i="19"/>
  <c r="Z46" i="1" s="1"/>
  <c r="Y48" i="19"/>
  <c r="AC46" i="1" s="1"/>
  <c r="Z48" i="19"/>
  <c r="AD46" i="1" s="1"/>
  <c r="AA48" i="19"/>
  <c r="AE46" i="1" s="1"/>
  <c r="AB48" i="19"/>
  <c r="AF46" i="1" s="1"/>
  <c r="AC48" i="19"/>
  <c r="AG46" i="1" s="1"/>
  <c r="AD48" i="19"/>
  <c r="AH46" i="1" s="1"/>
  <c r="AE48" i="19"/>
  <c r="AI46" i="1" s="1"/>
  <c r="AF48" i="19"/>
  <c r="AJ46" i="1" s="1"/>
  <c r="AG48" i="19"/>
  <c r="AK46" i="1" s="1"/>
  <c r="AH48" i="19"/>
  <c r="AL46" i="1" s="1"/>
  <c r="AI48" i="19"/>
  <c r="AM46" i="1" s="1"/>
  <c r="AK48" i="19"/>
  <c r="AQ46" i="1" s="1"/>
  <c r="AL48" i="19"/>
  <c r="AR46" i="1" s="1"/>
  <c r="AM48" i="19"/>
  <c r="AS46" i="1" s="1"/>
  <c r="AO48" i="19"/>
  <c r="AU46" i="1" s="1"/>
  <c r="AP48" i="19"/>
  <c r="AV46" i="1" s="1"/>
  <c r="AQ48" i="19"/>
  <c r="AW46" i="1" s="1"/>
  <c r="AR48" i="19"/>
  <c r="AX46" i="1" s="1"/>
  <c r="AS48" i="19"/>
  <c r="AY46" i="1" s="1"/>
  <c r="AT48" i="19"/>
  <c r="AZ46" i="1" s="1"/>
  <c r="AU48" i="19"/>
  <c r="BA46" i="1" s="1"/>
  <c r="AV48" i="19"/>
  <c r="BB46" i="1" s="1"/>
  <c r="AW48" i="19"/>
  <c r="BC46" i="1" s="1"/>
  <c r="AX48" i="19"/>
  <c r="BD46" i="1" s="1"/>
  <c r="AY48" i="19"/>
  <c r="BE46" i="1" s="1"/>
  <c r="AZ48" i="19"/>
  <c r="BF46" i="1" s="1"/>
  <c r="BA48" i="19"/>
  <c r="BG46" i="1" s="1"/>
  <c r="BB48" i="19"/>
  <c r="BH46" i="1" s="1"/>
  <c r="BE48" i="19"/>
  <c r="BK46" i="1" s="1"/>
  <c r="BF48" i="19"/>
  <c r="BL46" i="1" s="1"/>
  <c r="BG48" i="19"/>
  <c r="BM46" i="1" s="1"/>
  <c r="BH48" i="19"/>
  <c r="BN46" i="1" s="1"/>
  <c r="BJ48" i="19"/>
  <c r="BP46" i="1" s="1"/>
  <c r="BK48" i="19"/>
  <c r="BQ46" i="1" s="1"/>
  <c r="BK54" i="19"/>
  <c r="D32" i="18"/>
  <c r="F32" i="18"/>
  <c r="H32" i="18"/>
  <c r="J32" i="18"/>
  <c r="L32" i="18"/>
  <c r="N32" i="18"/>
  <c r="R32" i="18"/>
  <c r="T32" i="18"/>
  <c r="W32" i="18"/>
  <c r="AJ32" i="18" s="1"/>
  <c r="AN32" i="18"/>
  <c r="BC32" i="18"/>
  <c r="BD32" i="18"/>
  <c r="BI32" i="18" s="1"/>
  <c r="BM32" i="18"/>
  <c r="D33" i="18"/>
  <c r="F33" i="18"/>
  <c r="H33" i="18"/>
  <c r="J33" i="18"/>
  <c r="L33" i="18"/>
  <c r="N33" i="18"/>
  <c r="R33" i="18"/>
  <c r="T33" i="18"/>
  <c r="W33" i="18"/>
  <c r="AJ33" i="18" s="1"/>
  <c r="AN33" i="18"/>
  <c r="BC33" i="18"/>
  <c r="BD33" i="18"/>
  <c r="BI33" i="18" s="1"/>
  <c r="BM33" i="18"/>
  <c r="D34" i="18"/>
  <c r="F34" i="18"/>
  <c r="H34" i="18"/>
  <c r="J34" i="18"/>
  <c r="L34" i="18"/>
  <c r="N34" i="18"/>
  <c r="R34" i="18"/>
  <c r="T34" i="18"/>
  <c r="W34" i="18"/>
  <c r="AJ34" i="18" s="1"/>
  <c r="AN34" i="18"/>
  <c r="BC34" i="18"/>
  <c r="BD34" i="18"/>
  <c r="BI34" i="18" s="1"/>
  <c r="BM34" i="18"/>
  <c r="D35" i="18"/>
  <c r="F35" i="18"/>
  <c r="H35" i="18"/>
  <c r="J35" i="18"/>
  <c r="L35" i="18"/>
  <c r="N35" i="18"/>
  <c r="R35" i="18"/>
  <c r="T35" i="18"/>
  <c r="W35" i="18"/>
  <c r="AJ35" i="18" s="1"/>
  <c r="AN35" i="18"/>
  <c r="BC35" i="18"/>
  <c r="BD35" i="18"/>
  <c r="BI35" i="18" s="1"/>
  <c r="BM35" i="18"/>
  <c r="D36" i="18"/>
  <c r="F36" i="18"/>
  <c r="H36" i="18"/>
  <c r="J36" i="18"/>
  <c r="L36" i="18"/>
  <c r="N36" i="18"/>
  <c r="R36" i="18"/>
  <c r="T36" i="18"/>
  <c r="W36" i="18"/>
  <c r="AJ36" i="18" s="1"/>
  <c r="AN36" i="18"/>
  <c r="BC36" i="18"/>
  <c r="BD36" i="18"/>
  <c r="BI36" i="18" s="1"/>
  <c r="BM36" i="18"/>
  <c r="D37" i="18"/>
  <c r="F37" i="18"/>
  <c r="H37" i="18"/>
  <c r="J37" i="18"/>
  <c r="L37" i="18"/>
  <c r="N37" i="18"/>
  <c r="R37" i="18"/>
  <c r="T37" i="18"/>
  <c r="W37" i="18"/>
  <c r="AJ37" i="18" s="1"/>
  <c r="AN37" i="18"/>
  <c r="BC37" i="18"/>
  <c r="BD37" i="18"/>
  <c r="BI37" i="18" s="1"/>
  <c r="BM37" i="18"/>
  <c r="D38" i="18"/>
  <c r="F38" i="18"/>
  <c r="H38" i="18"/>
  <c r="J38" i="18"/>
  <c r="L38" i="18"/>
  <c r="N38" i="18"/>
  <c r="R38" i="18"/>
  <c r="T38" i="18"/>
  <c r="W38" i="18"/>
  <c r="AJ38" i="18" s="1"/>
  <c r="AN38" i="18"/>
  <c r="BC38" i="18"/>
  <c r="BD38" i="18"/>
  <c r="BI38" i="18" s="1"/>
  <c r="BM38" i="18"/>
  <c r="D39" i="18"/>
  <c r="F39" i="18"/>
  <c r="H39" i="18"/>
  <c r="J39" i="18"/>
  <c r="L39" i="18"/>
  <c r="N39" i="18"/>
  <c r="R39" i="18"/>
  <c r="T39" i="18"/>
  <c r="W39" i="18"/>
  <c r="AJ39" i="18" s="1"/>
  <c r="AN39" i="18"/>
  <c r="BC39" i="18"/>
  <c r="BD39" i="18"/>
  <c r="BI39" i="18" s="1"/>
  <c r="BM39" i="18"/>
  <c r="D40" i="18"/>
  <c r="F40" i="18"/>
  <c r="H40" i="18"/>
  <c r="J40" i="18"/>
  <c r="L40" i="18"/>
  <c r="N40" i="18"/>
  <c r="R40" i="18"/>
  <c r="T40" i="18"/>
  <c r="W40" i="18"/>
  <c r="AJ40" i="18" s="1"/>
  <c r="AN40" i="18"/>
  <c r="BC40" i="18"/>
  <c r="BD40" i="18"/>
  <c r="BI40" i="18" s="1"/>
  <c r="BM40" i="18"/>
  <c r="D41" i="18"/>
  <c r="F41" i="18"/>
  <c r="H41" i="18"/>
  <c r="J41" i="18"/>
  <c r="L41" i="18"/>
  <c r="N41" i="18"/>
  <c r="R41" i="18"/>
  <c r="T41" i="18"/>
  <c r="W41" i="18"/>
  <c r="AJ41" i="18" s="1"/>
  <c r="AN41" i="18"/>
  <c r="BC41" i="18"/>
  <c r="BD41" i="18"/>
  <c r="BI41" i="18" s="1"/>
  <c r="BM41" i="18"/>
  <c r="D42" i="18"/>
  <c r="F42" i="18"/>
  <c r="H42" i="18"/>
  <c r="J42" i="18"/>
  <c r="L42" i="18"/>
  <c r="N42" i="18"/>
  <c r="R42" i="18"/>
  <c r="T42" i="18"/>
  <c r="W42" i="18"/>
  <c r="AJ42" i="18" s="1"/>
  <c r="AN42" i="18"/>
  <c r="BC42" i="18"/>
  <c r="BD42" i="18"/>
  <c r="BI42" i="18" s="1"/>
  <c r="BM42" i="18"/>
  <c r="D43" i="18"/>
  <c r="F43" i="18"/>
  <c r="H43" i="18"/>
  <c r="J43" i="18"/>
  <c r="L43" i="18"/>
  <c r="N43" i="18"/>
  <c r="R43" i="18"/>
  <c r="T43" i="18"/>
  <c r="W43" i="18"/>
  <c r="AJ43" i="18" s="1"/>
  <c r="AN43" i="18"/>
  <c r="BC43" i="18"/>
  <c r="BD43" i="18"/>
  <c r="BI43" i="18" s="1"/>
  <c r="BM43" i="18"/>
  <c r="D44" i="18"/>
  <c r="F44" i="18"/>
  <c r="H44" i="18"/>
  <c r="J44" i="18"/>
  <c r="L44" i="18"/>
  <c r="N44" i="18"/>
  <c r="R44" i="18"/>
  <c r="T44" i="18"/>
  <c r="W44" i="18"/>
  <c r="AJ44" i="18" s="1"/>
  <c r="AN44" i="18"/>
  <c r="BC44" i="18"/>
  <c r="BD44" i="18"/>
  <c r="BI44" i="18" s="1"/>
  <c r="BM44" i="18"/>
  <c r="D45" i="18"/>
  <c r="F45" i="18"/>
  <c r="H45" i="18"/>
  <c r="J45" i="18"/>
  <c r="L45" i="18"/>
  <c r="N45" i="18"/>
  <c r="R45" i="18"/>
  <c r="T45" i="18"/>
  <c r="W45" i="18"/>
  <c r="AJ45" i="18" s="1"/>
  <c r="AN45" i="18"/>
  <c r="BC45" i="18"/>
  <c r="BD45" i="18"/>
  <c r="BI45" i="18" s="1"/>
  <c r="BM45" i="18"/>
  <c r="D46" i="18"/>
  <c r="F46" i="18"/>
  <c r="H46" i="18"/>
  <c r="J46" i="18"/>
  <c r="L46" i="18"/>
  <c r="N46" i="18"/>
  <c r="R46" i="18"/>
  <c r="T46" i="18"/>
  <c r="W46" i="18"/>
  <c r="AJ46" i="18" s="1"/>
  <c r="AN46" i="18"/>
  <c r="BC46" i="18"/>
  <c r="BD46" i="18"/>
  <c r="BI46" i="18" s="1"/>
  <c r="BM46" i="18"/>
  <c r="B47" i="18"/>
  <c r="C45" i="1" s="1"/>
  <c r="D45" i="1" s="1"/>
  <c r="D47" i="18"/>
  <c r="F47" i="18"/>
  <c r="H47" i="18"/>
  <c r="J47" i="18"/>
  <c r="L47" i="18"/>
  <c r="N47" i="18"/>
  <c r="R47" i="18"/>
  <c r="T47" i="18"/>
  <c r="W47" i="18"/>
  <c r="AJ47" i="18" s="1"/>
  <c r="AN47" i="18"/>
  <c r="BC47" i="18"/>
  <c r="BD47" i="18"/>
  <c r="BI47" i="18" s="1"/>
  <c r="BM47" i="18"/>
  <c r="C48" i="18"/>
  <c r="E45" i="1" s="1"/>
  <c r="E48" i="18"/>
  <c r="G45" i="1" s="1"/>
  <c r="G48" i="18"/>
  <c r="I45" i="1"/>
  <c r="I48" i="18"/>
  <c r="K45" i="1" s="1"/>
  <c r="K48" i="18"/>
  <c r="M45" i="1" s="1"/>
  <c r="M48" i="18"/>
  <c r="O45" i="1" s="1"/>
  <c r="O48" i="18"/>
  <c r="Q45" i="1" s="1"/>
  <c r="P48" i="18"/>
  <c r="R45" i="1" s="1"/>
  <c r="Q48" i="18"/>
  <c r="S45" i="1" s="1"/>
  <c r="S48" i="18"/>
  <c r="U45" i="1" s="1"/>
  <c r="U48" i="18"/>
  <c r="W45" i="1" s="1"/>
  <c r="V48" i="18"/>
  <c r="X45" i="1" s="1"/>
  <c r="X48" i="18"/>
  <c r="Z45" i="1" s="1"/>
  <c r="Y48" i="18"/>
  <c r="AC45" i="1" s="1"/>
  <c r="Z48" i="18"/>
  <c r="AD45" i="1" s="1"/>
  <c r="AA48" i="18"/>
  <c r="AE45" i="1" s="1"/>
  <c r="AB48" i="18"/>
  <c r="AF45" i="1" s="1"/>
  <c r="AC48" i="18"/>
  <c r="AG45" i="1" s="1"/>
  <c r="AD48" i="18"/>
  <c r="AH45" i="1" s="1"/>
  <c r="AE48" i="18"/>
  <c r="AI45" i="1" s="1"/>
  <c r="AF48" i="18"/>
  <c r="AJ45" i="1" s="1"/>
  <c r="AG48" i="18"/>
  <c r="AK45" i="1" s="1"/>
  <c r="AH48" i="18"/>
  <c r="AL45" i="1" s="1"/>
  <c r="AI48" i="18"/>
  <c r="AM45" i="1" s="1"/>
  <c r="AK48" i="18"/>
  <c r="AQ45" i="1"/>
  <c r="AL48" i="18"/>
  <c r="AR45" i="1" s="1"/>
  <c r="AM48" i="18"/>
  <c r="AS45" i="1"/>
  <c r="AO48" i="18"/>
  <c r="AU45" i="1" s="1"/>
  <c r="AP48" i="18"/>
  <c r="AV45" i="1" s="1"/>
  <c r="AQ48" i="18"/>
  <c r="AW45" i="1" s="1"/>
  <c r="AR48" i="18"/>
  <c r="AX45" i="1" s="1"/>
  <c r="AS48" i="18"/>
  <c r="AY45" i="1" s="1"/>
  <c r="AT48" i="18"/>
  <c r="AZ45" i="1" s="1"/>
  <c r="AU48" i="18"/>
  <c r="BA45" i="1" s="1"/>
  <c r="AV48" i="18"/>
  <c r="BB45" i="1" s="1"/>
  <c r="AW48" i="18"/>
  <c r="BC45" i="1"/>
  <c r="AX48" i="18"/>
  <c r="BD45" i="1" s="1"/>
  <c r="AY48" i="18"/>
  <c r="BE45" i="1" s="1"/>
  <c r="AZ48" i="18"/>
  <c r="BF45" i="1" s="1"/>
  <c r="BA48" i="18"/>
  <c r="BG45" i="1" s="1"/>
  <c r="BB48" i="18"/>
  <c r="BH45" i="1" s="1"/>
  <c r="BE48" i="18"/>
  <c r="BK45" i="1" s="1"/>
  <c r="BF48" i="18"/>
  <c r="BL45" i="1" s="1"/>
  <c r="BG48" i="18"/>
  <c r="BM45" i="1" s="1"/>
  <c r="BH48" i="18"/>
  <c r="BN45" i="1" s="1"/>
  <c r="BJ48" i="18"/>
  <c r="BP45" i="1" s="1"/>
  <c r="BK48" i="18"/>
  <c r="BQ45" i="1" s="1"/>
  <c r="BK54" i="18"/>
  <c r="D32" i="17"/>
  <c r="F32" i="17"/>
  <c r="H32" i="17"/>
  <c r="J32" i="17"/>
  <c r="L32" i="17"/>
  <c r="N32" i="17"/>
  <c r="R32" i="17"/>
  <c r="T32" i="17"/>
  <c r="W32" i="17"/>
  <c r="AJ32" i="17" s="1"/>
  <c r="AN32" i="17"/>
  <c r="BC32" i="17"/>
  <c r="BD32" i="17"/>
  <c r="BI32" i="17" s="1"/>
  <c r="BM32" i="17"/>
  <c r="D33" i="17"/>
  <c r="F33" i="17"/>
  <c r="H33" i="17"/>
  <c r="J33" i="17"/>
  <c r="L33" i="17"/>
  <c r="N33" i="17"/>
  <c r="R33" i="17"/>
  <c r="T33" i="17"/>
  <c r="W33" i="17"/>
  <c r="AJ33" i="17" s="1"/>
  <c r="AN33" i="17"/>
  <c r="BC33" i="17"/>
  <c r="BD33" i="17"/>
  <c r="BI33" i="17" s="1"/>
  <c r="BM33" i="17"/>
  <c r="D34" i="17"/>
  <c r="F34" i="17"/>
  <c r="H34" i="17"/>
  <c r="J34" i="17"/>
  <c r="L34" i="17"/>
  <c r="N34" i="17"/>
  <c r="R34" i="17"/>
  <c r="T34" i="17"/>
  <c r="W34" i="17"/>
  <c r="AJ34" i="17" s="1"/>
  <c r="AN34" i="17"/>
  <c r="BC34" i="17"/>
  <c r="BD34" i="17"/>
  <c r="BI34" i="17" s="1"/>
  <c r="BM34" i="17"/>
  <c r="D35" i="17"/>
  <c r="F35" i="17"/>
  <c r="H35" i="17"/>
  <c r="J35" i="17"/>
  <c r="L35" i="17"/>
  <c r="N35" i="17"/>
  <c r="R35" i="17"/>
  <c r="T35" i="17"/>
  <c r="W35" i="17"/>
  <c r="AJ35" i="17"/>
  <c r="AN35" i="17"/>
  <c r="BC35" i="17"/>
  <c r="BD35" i="17"/>
  <c r="BI35" i="17" s="1"/>
  <c r="BM35" i="17"/>
  <c r="D36" i="17"/>
  <c r="F36" i="17"/>
  <c r="H36" i="17"/>
  <c r="J36" i="17"/>
  <c r="L36" i="17"/>
  <c r="N36" i="17"/>
  <c r="R36" i="17"/>
  <c r="T36" i="17"/>
  <c r="W36" i="17"/>
  <c r="AJ36" i="17" s="1"/>
  <c r="AN36" i="17"/>
  <c r="BC36" i="17"/>
  <c r="BD36" i="17"/>
  <c r="BI36" i="17" s="1"/>
  <c r="BM36" i="17"/>
  <c r="D37" i="17"/>
  <c r="F37" i="17"/>
  <c r="H37" i="17"/>
  <c r="J37" i="17"/>
  <c r="L37" i="17"/>
  <c r="N37" i="17"/>
  <c r="R37" i="17"/>
  <c r="T37" i="17"/>
  <c r="W37" i="17"/>
  <c r="AJ37" i="17" s="1"/>
  <c r="AN37" i="17"/>
  <c r="BC37" i="17"/>
  <c r="BD37" i="17"/>
  <c r="BI37" i="17" s="1"/>
  <c r="BM37" i="17"/>
  <c r="D38" i="17"/>
  <c r="F38" i="17"/>
  <c r="H38" i="17"/>
  <c r="J38" i="17"/>
  <c r="L38" i="17"/>
  <c r="N38" i="17"/>
  <c r="R38" i="17"/>
  <c r="T38" i="17"/>
  <c r="W38" i="17"/>
  <c r="AJ38" i="17" s="1"/>
  <c r="AN38" i="17"/>
  <c r="BC38" i="17"/>
  <c r="BD38" i="17"/>
  <c r="BI38" i="17" s="1"/>
  <c r="BM38" i="17"/>
  <c r="D39" i="17"/>
  <c r="F39" i="17"/>
  <c r="H39" i="17"/>
  <c r="J39" i="17"/>
  <c r="L39" i="17"/>
  <c r="N39" i="17"/>
  <c r="R39" i="17"/>
  <c r="T39" i="17"/>
  <c r="W39" i="17"/>
  <c r="AJ39" i="17" s="1"/>
  <c r="AN39" i="17"/>
  <c r="BC39" i="17"/>
  <c r="BD39" i="17"/>
  <c r="BI39" i="17" s="1"/>
  <c r="BM39" i="17"/>
  <c r="D40" i="17"/>
  <c r="F40" i="17"/>
  <c r="H40" i="17"/>
  <c r="J40" i="17"/>
  <c r="L40" i="17"/>
  <c r="N40" i="17"/>
  <c r="R40" i="17"/>
  <c r="T40" i="17"/>
  <c r="W40" i="17"/>
  <c r="AJ40" i="17" s="1"/>
  <c r="AN40" i="17"/>
  <c r="BC40" i="17"/>
  <c r="BD40" i="17"/>
  <c r="BI40" i="17" s="1"/>
  <c r="BM40" i="17"/>
  <c r="D41" i="17"/>
  <c r="F41" i="17"/>
  <c r="H41" i="17"/>
  <c r="J41" i="17"/>
  <c r="L41" i="17"/>
  <c r="N41" i="17"/>
  <c r="R41" i="17"/>
  <c r="T41" i="17"/>
  <c r="W41" i="17"/>
  <c r="AJ41" i="17" s="1"/>
  <c r="AN41" i="17"/>
  <c r="BC41" i="17"/>
  <c r="BD41" i="17"/>
  <c r="BI41" i="17" s="1"/>
  <c r="BM41" i="17"/>
  <c r="D42" i="17"/>
  <c r="F42" i="17"/>
  <c r="H42" i="17"/>
  <c r="J42" i="17"/>
  <c r="L42" i="17"/>
  <c r="N42" i="17"/>
  <c r="R42" i="17"/>
  <c r="T42" i="17"/>
  <c r="W42" i="17"/>
  <c r="AJ42" i="17" s="1"/>
  <c r="AN42" i="17"/>
  <c r="BC42" i="17"/>
  <c r="BD42" i="17"/>
  <c r="BI42" i="17"/>
  <c r="BM42" i="17"/>
  <c r="D43" i="17"/>
  <c r="F43" i="17"/>
  <c r="H43" i="17"/>
  <c r="J43" i="17"/>
  <c r="L43" i="17"/>
  <c r="N43" i="17"/>
  <c r="R43" i="17"/>
  <c r="T43" i="17"/>
  <c r="W43" i="17"/>
  <c r="AJ43" i="17" s="1"/>
  <c r="AN43" i="17"/>
  <c r="BC43" i="17"/>
  <c r="BD43" i="17"/>
  <c r="BI43" i="17" s="1"/>
  <c r="BM43" i="17"/>
  <c r="D44" i="17"/>
  <c r="F44" i="17"/>
  <c r="H44" i="17"/>
  <c r="J44" i="17"/>
  <c r="L44" i="17"/>
  <c r="N44" i="17"/>
  <c r="R44" i="17"/>
  <c r="T44" i="17"/>
  <c r="W44" i="17"/>
  <c r="AJ44" i="17" s="1"/>
  <c r="AN44" i="17"/>
  <c r="BC44" i="17"/>
  <c r="BD44" i="17"/>
  <c r="BI44" i="17"/>
  <c r="BM44" i="17"/>
  <c r="D45" i="17"/>
  <c r="F45" i="17"/>
  <c r="H45" i="17"/>
  <c r="J45" i="17"/>
  <c r="L45" i="17"/>
  <c r="N45" i="17"/>
  <c r="R45" i="17"/>
  <c r="T45" i="17"/>
  <c r="W45" i="17"/>
  <c r="AJ45" i="17" s="1"/>
  <c r="AN45" i="17"/>
  <c r="BC45" i="17"/>
  <c r="BD45" i="17"/>
  <c r="BI45" i="17" s="1"/>
  <c r="BM45" i="17"/>
  <c r="D46" i="17"/>
  <c r="F46" i="17"/>
  <c r="H46" i="17"/>
  <c r="J46" i="17"/>
  <c r="L46" i="17"/>
  <c r="N46" i="17"/>
  <c r="R46" i="17"/>
  <c r="T46" i="17"/>
  <c r="W46" i="17"/>
  <c r="AJ46" i="17" s="1"/>
  <c r="AN46" i="17"/>
  <c r="BC46" i="17"/>
  <c r="BD46" i="17"/>
  <c r="BI46" i="17" s="1"/>
  <c r="BM46" i="17"/>
  <c r="B47" i="17"/>
  <c r="C44" i="1" s="1"/>
  <c r="D44" i="1" s="1"/>
  <c r="D47" i="17"/>
  <c r="F47" i="17"/>
  <c r="H47" i="17"/>
  <c r="J47" i="17"/>
  <c r="L47" i="17"/>
  <c r="N47" i="17"/>
  <c r="R47" i="17"/>
  <c r="T47" i="17"/>
  <c r="W47" i="17"/>
  <c r="AN47" i="17"/>
  <c r="BC47" i="17"/>
  <c r="BD47" i="17"/>
  <c r="BI47" i="17" s="1"/>
  <c r="BM47" i="17"/>
  <c r="C48" i="17"/>
  <c r="E44" i="1" s="1"/>
  <c r="E48" i="17"/>
  <c r="G44" i="1" s="1"/>
  <c r="G48" i="17"/>
  <c r="I44" i="1" s="1"/>
  <c r="I48" i="17"/>
  <c r="K44" i="1" s="1"/>
  <c r="K48" i="17"/>
  <c r="M44" i="1"/>
  <c r="M48" i="17"/>
  <c r="O44" i="1" s="1"/>
  <c r="O48" i="17"/>
  <c r="Q44" i="1" s="1"/>
  <c r="P48" i="17"/>
  <c r="R44" i="1" s="1"/>
  <c r="Q48" i="17"/>
  <c r="S44" i="1" s="1"/>
  <c r="S48" i="17"/>
  <c r="U44" i="1" s="1"/>
  <c r="U48" i="17"/>
  <c r="W44" i="1" s="1"/>
  <c r="V48" i="17"/>
  <c r="X44" i="1" s="1"/>
  <c r="X48" i="17"/>
  <c r="Z44" i="1" s="1"/>
  <c r="Y48" i="17"/>
  <c r="AC44" i="1" s="1"/>
  <c r="Z48" i="17"/>
  <c r="AD44" i="1" s="1"/>
  <c r="AA48" i="17"/>
  <c r="AE44" i="1" s="1"/>
  <c r="AB48" i="17"/>
  <c r="AF44" i="1" s="1"/>
  <c r="AC48" i="17"/>
  <c r="AG44" i="1" s="1"/>
  <c r="AD48" i="17"/>
  <c r="AH44" i="1" s="1"/>
  <c r="AE48" i="17"/>
  <c r="AI44" i="1" s="1"/>
  <c r="AF48" i="17"/>
  <c r="AJ44" i="1" s="1"/>
  <c r="AG48" i="17"/>
  <c r="AK44" i="1" s="1"/>
  <c r="AH48" i="17"/>
  <c r="AL44" i="1" s="1"/>
  <c r="AI48" i="17"/>
  <c r="AM44" i="1" s="1"/>
  <c r="AK48" i="17"/>
  <c r="AQ44" i="1"/>
  <c r="AL48" i="17"/>
  <c r="AR44" i="1" s="1"/>
  <c r="AM48" i="17"/>
  <c r="AS44" i="1"/>
  <c r="AO48" i="17"/>
  <c r="AU44" i="1" s="1"/>
  <c r="AP48" i="17"/>
  <c r="AV44" i="1" s="1"/>
  <c r="AQ48" i="17"/>
  <c r="AW44" i="1"/>
  <c r="AR48" i="17"/>
  <c r="AX44" i="1" s="1"/>
  <c r="AS48" i="17"/>
  <c r="AY44" i="1"/>
  <c r="AT48" i="17"/>
  <c r="AZ44" i="1" s="1"/>
  <c r="AU48" i="17"/>
  <c r="BA44" i="1" s="1"/>
  <c r="AV48" i="17"/>
  <c r="BB44" i="1" s="1"/>
  <c r="AW48" i="17"/>
  <c r="BC44" i="1" s="1"/>
  <c r="AX48" i="17"/>
  <c r="BD44" i="1" s="1"/>
  <c r="AY48" i="17"/>
  <c r="BE44" i="1" s="1"/>
  <c r="AZ48" i="17"/>
  <c r="BF44" i="1" s="1"/>
  <c r="BA48" i="17"/>
  <c r="BG44" i="1" s="1"/>
  <c r="BB48" i="17"/>
  <c r="BH44" i="1" s="1"/>
  <c r="BE48" i="17"/>
  <c r="BK44" i="1" s="1"/>
  <c r="BF48" i="17"/>
  <c r="BL44" i="1" s="1"/>
  <c r="BG48" i="17"/>
  <c r="BM44" i="1"/>
  <c r="BH48" i="17"/>
  <c r="BN44" i="1" s="1"/>
  <c r="BJ48" i="17"/>
  <c r="BP44" i="1" s="1"/>
  <c r="BK48" i="17"/>
  <c r="BQ44" i="1" s="1"/>
  <c r="BK54" i="17"/>
  <c r="D32" i="9"/>
  <c r="F32" i="9"/>
  <c r="H32" i="9"/>
  <c r="J32" i="9"/>
  <c r="L32" i="9"/>
  <c r="N32" i="9"/>
  <c r="R32" i="9"/>
  <c r="T32" i="9"/>
  <c r="W32" i="9"/>
  <c r="AJ32" i="9" s="1"/>
  <c r="AN32" i="9"/>
  <c r="BC32" i="9"/>
  <c r="BD32" i="9"/>
  <c r="BI32" i="9" s="1"/>
  <c r="BM32" i="9"/>
  <c r="D33" i="9"/>
  <c r="F33" i="9"/>
  <c r="H33" i="9"/>
  <c r="J33" i="9"/>
  <c r="L33" i="9"/>
  <c r="N33" i="9"/>
  <c r="R33" i="9"/>
  <c r="T33" i="9"/>
  <c r="W33" i="9"/>
  <c r="AJ33" i="9" s="1"/>
  <c r="AN33" i="9"/>
  <c r="BC33" i="9"/>
  <c r="BD33" i="9"/>
  <c r="BI33" i="9" s="1"/>
  <c r="BM33" i="9"/>
  <c r="D34" i="9"/>
  <c r="F34" i="9"/>
  <c r="H34" i="9"/>
  <c r="J34" i="9"/>
  <c r="L34" i="9"/>
  <c r="N34" i="9"/>
  <c r="R34" i="9"/>
  <c r="T34" i="9"/>
  <c r="W34" i="9"/>
  <c r="AJ34" i="9" s="1"/>
  <c r="AN34" i="9"/>
  <c r="BC34" i="9"/>
  <c r="BD34" i="9"/>
  <c r="BI34" i="9" s="1"/>
  <c r="BM34" i="9"/>
  <c r="D35" i="9"/>
  <c r="F35" i="9"/>
  <c r="H35" i="9"/>
  <c r="J35" i="9"/>
  <c r="L35" i="9"/>
  <c r="N35" i="9"/>
  <c r="R35" i="9"/>
  <c r="T35" i="9"/>
  <c r="W35" i="9"/>
  <c r="AJ35" i="9"/>
  <c r="AN35" i="9"/>
  <c r="BC35" i="9"/>
  <c r="BD35" i="9"/>
  <c r="BI35" i="9"/>
  <c r="BM35" i="9"/>
  <c r="D36" i="9"/>
  <c r="F36" i="9"/>
  <c r="H36" i="9"/>
  <c r="J36" i="9"/>
  <c r="L36" i="9"/>
  <c r="N36" i="9"/>
  <c r="R36" i="9"/>
  <c r="T36" i="9"/>
  <c r="W36" i="9"/>
  <c r="AJ36" i="9" s="1"/>
  <c r="AN36" i="9"/>
  <c r="BC36" i="9"/>
  <c r="BD36" i="9"/>
  <c r="BI36" i="9" s="1"/>
  <c r="BM36" i="9"/>
  <c r="D37" i="9"/>
  <c r="F37" i="9"/>
  <c r="H37" i="9"/>
  <c r="J37" i="9"/>
  <c r="L37" i="9"/>
  <c r="N37" i="9"/>
  <c r="R37" i="9"/>
  <c r="T37" i="9"/>
  <c r="W37" i="9"/>
  <c r="AJ37" i="9"/>
  <c r="AN37" i="9"/>
  <c r="BC37" i="9"/>
  <c r="BD37" i="9"/>
  <c r="BI37" i="9" s="1"/>
  <c r="BM37" i="9"/>
  <c r="D38" i="9"/>
  <c r="F38" i="9"/>
  <c r="H38" i="9"/>
  <c r="J38" i="9"/>
  <c r="L38" i="9"/>
  <c r="N38" i="9"/>
  <c r="R38" i="9"/>
  <c r="T38" i="9"/>
  <c r="W38" i="9"/>
  <c r="AJ38" i="9" s="1"/>
  <c r="AN38" i="9"/>
  <c r="BC38" i="9"/>
  <c r="BD38" i="9"/>
  <c r="BI38" i="9" s="1"/>
  <c r="BM38" i="9"/>
  <c r="D39" i="9"/>
  <c r="F39" i="9"/>
  <c r="H39" i="9"/>
  <c r="J39" i="9"/>
  <c r="L39" i="9"/>
  <c r="N39" i="9"/>
  <c r="R39" i="9"/>
  <c r="T39" i="9"/>
  <c r="W39" i="9"/>
  <c r="AJ39" i="9"/>
  <c r="AN39" i="9"/>
  <c r="BC39" i="9"/>
  <c r="BD39" i="9"/>
  <c r="BI39" i="9" s="1"/>
  <c r="BM39" i="9"/>
  <c r="D40" i="9"/>
  <c r="F40" i="9"/>
  <c r="H40" i="9"/>
  <c r="J40" i="9"/>
  <c r="L40" i="9"/>
  <c r="N40" i="9"/>
  <c r="R40" i="9"/>
  <c r="T40" i="9"/>
  <c r="W40" i="9"/>
  <c r="AJ40" i="9" s="1"/>
  <c r="AN40" i="9"/>
  <c r="BC40" i="9"/>
  <c r="BD40" i="9"/>
  <c r="BI40" i="9"/>
  <c r="BM40" i="9"/>
  <c r="D41" i="9"/>
  <c r="F41" i="9"/>
  <c r="H41" i="9"/>
  <c r="J41" i="9"/>
  <c r="L41" i="9"/>
  <c r="N41" i="9"/>
  <c r="R41" i="9"/>
  <c r="T41" i="9"/>
  <c r="W41" i="9"/>
  <c r="AJ41" i="9"/>
  <c r="AN41" i="9"/>
  <c r="AN48" i="9" s="1"/>
  <c r="AT43" i="1" s="1"/>
  <c r="BC41" i="9"/>
  <c r="BD41" i="9"/>
  <c r="BI41" i="9" s="1"/>
  <c r="BM41" i="9"/>
  <c r="D42" i="9"/>
  <c r="F42" i="9"/>
  <c r="H42" i="9"/>
  <c r="J42" i="9"/>
  <c r="L42" i="9"/>
  <c r="N42" i="9"/>
  <c r="R42" i="9"/>
  <c r="T42" i="9"/>
  <c r="W42" i="9"/>
  <c r="AJ42" i="9" s="1"/>
  <c r="AN42" i="9"/>
  <c r="BC42" i="9"/>
  <c r="BD42" i="9"/>
  <c r="BI42" i="9"/>
  <c r="BM42" i="9"/>
  <c r="D43" i="9"/>
  <c r="F43" i="9"/>
  <c r="H43" i="9"/>
  <c r="J43" i="9"/>
  <c r="L43" i="9"/>
  <c r="N43" i="9"/>
  <c r="R43" i="9"/>
  <c r="T43" i="9"/>
  <c r="W43" i="9"/>
  <c r="AJ43" i="9"/>
  <c r="AN43" i="9"/>
  <c r="BC43" i="9"/>
  <c r="BD43" i="9"/>
  <c r="BI43" i="9"/>
  <c r="BM43" i="9"/>
  <c r="D44" i="9"/>
  <c r="F44" i="9"/>
  <c r="H44" i="9"/>
  <c r="J44" i="9"/>
  <c r="L44" i="9"/>
  <c r="N44" i="9"/>
  <c r="R44" i="9"/>
  <c r="T44" i="9"/>
  <c r="W44" i="9"/>
  <c r="AJ44" i="9" s="1"/>
  <c r="AN44" i="9"/>
  <c r="BC44" i="9"/>
  <c r="BD44" i="9"/>
  <c r="BI44" i="9" s="1"/>
  <c r="BM44" i="9"/>
  <c r="D45" i="9"/>
  <c r="F45" i="9"/>
  <c r="H45" i="9"/>
  <c r="J45" i="9"/>
  <c r="L45" i="9"/>
  <c r="N45" i="9"/>
  <c r="R45" i="9"/>
  <c r="T45" i="9"/>
  <c r="W45" i="9"/>
  <c r="AJ45" i="9"/>
  <c r="AN45" i="9"/>
  <c r="BC45" i="9"/>
  <c r="BD45" i="9"/>
  <c r="BI45" i="9" s="1"/>
  <c r="BM45" i="9"/>
  <c r="D46" i="9"/>
  <c r="F46" i="9"/>
  <c r="H46" i="9"/>
  <c r="J46" i="9"/>
  <c r="L46" i="9"/>
  <c r="N46" i="9"/>
  <c r="R46" i="9"/>
  <c r="T46" i="9"/>
  <c r="W46" i="9"/>
  <c r="AJ46" i="9" s="1"/>
  <c r="AN46" i="9"/>
  <c r="BC46" i="9"/>
  <c r="BD46" i="9"/>
  <c r="BI46" i="9" s="1"/>
  <c r="BM46" i="9"/>
  <c r="B47" i="9"/>
  <c r="C43" i="1" s="1"/>
  <c r="D43" i="1" s="1"/>
  <c r="D47" i="9"/>
  <c r="F47" i="9"/>
  <c r="H47" i="9"/>
  <c r="J47" i="9"/>
  <c r="L47" i="9"/>
  <c r="N47" i="9"/>
  <c r="R47" i="9"/>
  <c r="T47" i="9"/>
  <c r="W47" i="9"/>
  <c r="AJ47" i="9" s="1"/>
  <c r="AN47" i="9"/>
  <c r="BC47" i="9"/>
  <c r="BD47" i="9"/>
  <c r="BI47" i="9" s="1"/>
  <c r="BM47" i="9"/>
  <c r="C48" i="9"/>
  <c r="E43" i="1" s="1"/>
  <c r="E48" i="9"/>
  <c r="G43" i="1" s="1"/>
  <c r="G48" i="9"/>
  <c r="I43" i="1" s="1"/>
  <c r="I48" i="9"/>
  <c r="K43" i="1" s="1"/>
  <c r="K48" i="9"/>
  <c r="M43" i="1" s="1"/>
  <c r="M48" i="9"/>
  <c r="O43" i="1" s="1"/>
  <c r="O48" i="9"/>
  <c r="Q43" i="1" s="1"/>
  <c r="P48" i="9"/>
  <c r="R43" i="1" s="1"/>
  <c r="Q48" i="9"/>
  <c r="S43" i="1" s="1"/>
  <c r="S48" i="9"/>
  <c r="U43" i="1" s="1"/>
  <c r="U48" i="9"/>
  <c r="W43" i="1" s="1"/>
  <c r="V48" i="9"/>
  <c r="X43" i="1" s="1"/>
  <c r="X48" i="9"/>
  <c r="Z43" i="1" s="1"/>
  <c r="Y48" i="9"/>
  <c r="AC43" i="1" s="1"/>
  <c r="Z48" i="9"/>
  <c r="AD43" i="1" s="1"/>
  <c r="AA48" i="9"/>
  <c r="AE43" i="1" s="1"/>
  <c r="AB48" i="9"/>
  <c r="AF43" i="1" s="1"/>
  <c r="AC48" i="9"/>
  <c r="AG43" i="1" s="1"/>
  <c r="AD48" i="9"/>
  <c r="AH43" i="1" s="1"/>
  <c r="AE48" i="9"/>
  <c r="AI43" i="1" s="1"/>
  <c r="AF48" i="9"/>
  <c r="AJ43" i="1" s="1"/>
  <c r="AG48" i="9"/>
  <c r="AK43" i="1" s="1"/>
  <c r="AH48" i="9"/>
  <c r="AL43" i="1" s="1"/>
  <c r="AI48" i="9"/>
  <c r="AM43" i="1" s="1"/>
  <c r="AK48" i="9"/>
  <c r="AQ43" i="1" s="1"/>
  <c r="AL48" i="9"/>
  <c r="AR43" i="1" s="1"/>
  <c r="AM48" i="9"/>
  <c r="AS43" i="1" s="1"/>
  <c r="AO48" i="9"/>
  <c r="AU43" i="1" s="1"/>
  <c r="AP48" i="9"/>
  <c r="AV43" i="1" s="1"/>
  <c r="AQ48" i="9"/>
  <c r="AW43" i="1" s="1"/>
  <c r="AR48" i="9"/>
  <c r="AX43" i="1" s="1"/>
  <c r="AS48" i="9"/>
  <c r="AY43" i="1" s="1"/>
  <c r="AT48" i="9"/>
  <c r="AZ43" i="1" s="1"/>
  <c r="AU48" i="9"/>
  <c r="BA43" i="1" s="1"/>
  <c r="AV48" i="9"/>
  <c r="BB43" i="1" s="1"/>
  <c r="AW48" i="9"/>
  <c r="BC43" i="1" s="1"/>
  <c r="AX48" i="9"/>
  <c r="BD43" i="1" s="1"/>
  <c r="AY48" i="9"/>
  <c r="BE43" i="1" s="1"/>
  <c r="AZ48" i="9"/>
  <c r="BF43" i="1" s="1"/>
  <c r="BA48" i="9"/>
  <c r="BG43" i="1" s="1"/>
  <c r="BB48" i="9"/>
  <c r="BH43" i="1" s="1"/>
  <c r="BD48" i="9"/>
  <c r="BJ43" i="1" s="1"/>
  <c r="BE48" i="9"/>
  <c r="BK43" i="1" s="1"/>
  <c r="BF48" i="9"/>
  <c r="BL43" i="1" s="1"/>
  <c r="BG48" i="9"/>
  <c r="BM43" i="1" s="1"/>
  <c r="BH48" i="9"/>
  <c r="BJ48" i="9"/>
  <c r="BP43" i="1" s="1"/>
  <c r="BK48" i="9"/>
  <c r="BQ43" i="1" s="1"/>
  <c r="BK54" i="9"/>
  <c r="D32" i="8"/>
  <c r="F32" i="8"/>
  <c r="H32" i="8"/>
  <c r="J32" i="8"/>
  <c r="L32" i="8"/>
  <c r="N32" i="8"/>
  <c r="R32" i="8"/>
  <c r="T32" i="8"/>
  <c r="W32" i="8"/>
  <c r="AJ32" i="8" s="1"/>
  <c r="AN32" i="8"/>
  <c r="BC32" i="8"/>
  <c r="BD32" i="8"/>
  <c r="BI32" i="8" s="1"/>
  <c r="BM32" i="8"/>
  <c r="D33" i="8"/>
  <c r="F33" i="8"/>
  <c r="H33" i="8"/>
  <c r="J33" i="8"/>
  <c r="L33" i="8"/>
  <c r="N33" i="8"/>
  <c r="R33" i="8"/>
  <c r="T33" i="8"/>
  <c r="W33" i="8"/>
  <c r="AJ33" i="8" s="1"/>
  <c r="AN33" i="8"/>
  <c r="BC33" i="8"/>
  <c r="BD33" i="8"/>
  <c r="BI33" i="8" s="1"/>
  <c r="BM33" i="8"/>
  <c r="D34" i="8"/>
  <c r="F34" i="8"/>
  <c r="H34" i="8"/>
  <c r="J34" i="8"/>
  <c r="L34" i="8"/>
  <c r="N34" i="8"/>
  <c r="R34" i="8"/>
  <c r="T34" i="8"/>
  <c r="W34" i="8"/>
  <c r="AJ34" i="8" s="1"/>
  <c r="AN34" i="8"/>
  <c r="BC34" i="8"/>
  <c r="BD34" i="8"/>
  <c r="BI34" i="8" s="1"/>
  <c r="BM34" i="8"/>
  <c r="D35" i="8"/>
  <c r="F35" i="8"/>
  <c r="H35" i="8"/>
  <c r="J35" i="8"/>
  <c r="L35" i="8"/>
  <c r="N35" i="8"/>
  <c r="R35" i="8"/>
  <c r="T35" i="8"/>
  <c r="W35" i="8"/>
  <c r="AJ35" i="8" s="1"/>
  <c r="AN35" i="8"/>
  <c r="BC35" i="8"/>
  <c r="BD35" i="8"/>
  <c r="BI35" i="8" s="1"/>
  <c r="BM35" i="8"/>
  <c r="D36" i="8"/>
  <c r="F36" i="8"/>
  <c r="H36" i="8"/>
  <c r="J36" i="8"/>
  <c r="L36" i="8"/>
  <c r="N36" i="8"/>
  <c r="R36" i="8"/>
  <c r="T36" i="8"/>
  <c r="W36" i="8"/>
  <c r="AJ36" i="8" s="1"/>
  <c r="AN36" i="8"/>
  <c r="BC36" i="8"/>
  <c r="BD36" i="8"/>
  <c r="BI36" i="8" s="1"/>
  <c r="BM36" i="8"/>
  <c r="D37" i="8"/>
  <c r="F37" i="8"/>
  <c r="H37" i="8"/>
  <c r="J37" i="8"/>
  <c r="L37" i="8"/>
  <c r="N37" i="8"/>
  <c r="R37" i="8"/>
  <c r="T37" i="8"/>
  <c r="W37" i="8"/>
  <c r="AJ37" i="8" s="1"/>
  <c r="AN37" i="8"/>
  <c r="BC37" i="8"/>
  <c r="BD37" i="8"/>
  <c r="BI37" i="8" s="1"/>
  <c r="BM37" i="8"/>
  <c r="D38" i="8"/>
  <c r="F38" i="8"/>
  <c r="H38" i="8"/>
  <c r="J38" i="8"/>
  <c r="L38" i="8"/>
  <c r="N38" i="8"/>
  <c r="R38" i="8"/>
  <c r="T38" i="8"/>
  <c r="W38" i="8"/>
  <c r="AJ38" i="8" s="1"/>
  <c r="AN38" i="8"/>
  <c r="BC38" i="8"/>
  <c r="BD38" i="8"/>
  <c r="BI38" i="8" s="1"/>
  <c r="BM38" i="8"/>
  <c r="D39" i="8"/>
  <c r="F39" i="8"/>
  <c r="H39" i="8"/>
  <c r="J39" i="8"/>
  <c r="L39" i="8"/>
  <c r="N39" i="8"/>
  <c r="R39" i="8"/>
  <c r="T39" i="8"/>
  <c r="W39" i="8"/>
  <c r="AJ39" i="8" s="1"/>
  <c r="AN39" i="8"/>
  <c r="BC39" i="8"/>
  <c r="BD39" i="8"/>
  <c r="BI39" i="8" s="1"/>
  <c r="BM39" i="8"/>
  <c r="D40" i="8"/>
  <c r="F40" i="8"/>
  <c r="H40" i="8"/>
  <c r="J40" i="8"/>
  <c r="L40" i="8"/>
  <c r="N40" i="8"/>
  <c r="R40" i="8"/>
  <c r="T40" i="8"/>
  <c r="W40" i="8"/>
  <c r="AJ40" i="8" s="1"/>
  <c r="AN40" i="8"/>
  <c r="BC40" i="8"/>
  <c r="BD40" i="8"/>
  <c r="BI40" i="8" s="1"/>
  <c r="BM40" i="8"/>
  <c r="D41" i="8"/>
  <c r="F41" i="8"/>
  <c r="H41" i="8"/>
  <c r="J41" i="8"/>
  <c r="L41" i="8"/>
  <c r="N41" i="8"/>
  <c r="R41" i="8"/>
  <c r="T41" i="8"/>
  <c r="W41" i="8"/>
  <c r="AJ41" i="8" s="1"/>
  <c r="AN41" i="8"/>
  <c r="BC41" i="8"/>
  <c r="BD41" i="8"/>
  <c r="BI41" i="8" s="1"/>
  <c r="BM41" i="8"/>
  <c r="D42" i="8"/>
  <c r="F42" i="8"/>
  <c r="H42" i="8"/>
  <c r="J42" i="8"/>
  <c r="L42" i="8"/>
  <c r="N42" i="8"/>
  <c r="R42" i="8"/>
  <c r="T42" i="8"/>
  <c r="W42" i="8"/>
  <c r="AJ42" i="8" s="1"/>
  <c r="AN42" i="8"/>
  <c r="BC42" i="8"/>
  <c r="BD42" i="8"/>
  <c r="BI42" i="8" s="1"/>
  <c r="BM42" i="8"/>
  <c r="D43" i="8"/>
  <c r="F43" i="8"/>
  <c r="H43" i="8"/>
  <c r="J43" i="8"/>
  <c r="L43" i="8"/>
  <c r="N43" i="8"/>
  <c r="R43" i="8"/>
  <c r="T43" i="8"/>
  <c r="W43" i="8"/>
  <c r="AJ43" i="8" s="1"/>
  <c r="AN43" i="8"/>
  <c r="BC43" i="8"/>
  <c r="BD43" i="8"/>
  <c r="BI43" i="8" s="1"/>
  <c r="BM43" i="8"/>
  <c r="D44" i="8"/>
  <c r="F44" i="8"/>
  <c r="H44" i="8"/>
  <c r="J44" i="8"/>
  <c r="L44" i="8"/>
  <c r="N44" i="8"/>
  <c r="R44" i="8"/>
  <c r="T44" i="8"/>
  <c r="W44" i="8"/>
  <c r="AJ44" i="8" s="1"/>
  <c r="AN44" i="8"/>
  <c r="AN48" i="8" s="1"/>
  <c r="AT42" i="1" s="1"/>
  <c r="BC44" i="8"/>
  <c r="BD44" i="8"/>
  <c r="BI44" i="8" s="1"/>
  <c r="BM44" i="8"/>
  <c r="D45" i="8"/>
  <c r="F45" i="8"/>
  <c r="H45" i="8"/>
  <c r="J45" i="8"/>
  <c r="L45" i="8"/>
  <c r="N45" i="8"/>
  <c r="R45" i="8"/>
  <c r="T45" i="8"/>
  <c r="W45" i="8"/>
  <c r="AJ45" i="8" s="1"/>
  <c r="AN45" i="8"/>
  <c r="BC45" i="8"/>
  <c r="BD45" i="8"/>
  <c r="BI45" i="8" s="1"/>
  <c r="BM45" i="8"/>
  <c r="D46" i="8"/>
  <c r="F46" i="8"/>
  <c r="H46" i="8"/>
  <c r="J46" i="8"/>
  <c r="L46" i="8"/>
  <c r="N46" i="8"/>
  <c r="R46" i="8"/>
  <c r="T46" i="8"/>
  <c r="W46" i="8"/>
  <c r="AJ46" i="8" s="1"/>
  <c r="AN46" i="8"/>
  <c r="BC46" i="8"/>
  <c r="BD46" i="8"/>
  <c r="BI46" i="8" s="1"/>
  <c r="BM46" i="8"/>
  <c r="B47" i="8"/>
  <c r="C42" i="1" s="1"/>
  <c r="D42" i="1" s="1"/>
  <c r="D47" i="8"/>
  <c r="F47" i="8"/>
  <c r="H47" i="8"/>
  <c r="J47" i="8"/>
  <c r="L47" i="8"/>
  <c r="N47" i="8"/>
  <c r="R47" i="8"/>
  <c r="T47" i="8"/>
  <c r="W47" i="8"/>
  <c r="AJ47" i="8" s="1"/>
  <c r="AN47" i="8"/>
  <c r="BC47" i="8"/>
  <c r="BD47" i="8"/>
  <c r="BI47" i="8" s="1"/>
  <c r="BM47" i="8"/>
  <c r="C48" i="8"/>
  <c r="E42" i="1" s="1"/>
  <c r="E48" i="8"/>
  <c r="G42" i="1" s="1"/>
  <c r="G48" i="8"/>
  <c r="I42" i="1" s="1"/>
  <c r="I48" i="8"/>
  <c r="K42" i="1" s="1"/>
  <c r="K48" i="8"/>
  <c r="M42" i="1" s="1"/>
  <c r="M48" i="8"/>
  <c r="O42" i="1" s="1"/>
  <c r="O48" i="8"/>
  <c r="Q42" i="1" s="1"/>
  <c r="P48" i="8"/>
  <c r="R42" i="1" s="1"/>
  <c r="Q48" i="8"/>
  <c r="S42" i="1" s="1"/>
  <c r="S48" i="8"/>
  <c r="U42" i="1" s="1"/>
  <c r="U48" i="8"/>
  <c r="W42" i="1" s="1"/>
  <c r="V48" i="8"/>
  <c r="X42" i="1" s="1"/>
  <c r="X48" i="8"/>
  <c r="Z42" i="1" s="1"/>
  <c r="Y48" i="8"/>
  <c r="AC42" i="1" s="1"/>
  <c r="Z48" i="8"/>
  <c r="AD42" i="1" s="1"/>
  <c r="AA48" i="8"/>
  <c r="AE42" i="1" s="1"/>
  <c r="AB48" i="8"/>
  <c r="AF42" i="1" s="1"/>
  <c r="AC48" i="8"/>
  <c r="AG42" i="1" s="1"/>
  <c r="AD48" i="8"/>
  <c r="AH42" i="1" s="1"/>
  <c r="AE48" i="8"/>
  <c r="AI42" i="1" s="1"/>
  <c r="AF48" i="8"/>
  <c r="AJ42" i="1" s="1"/>
  <c r="AG48" i="8"/>
  <c r="AK42" i="1" s="1"/>
  <c r="AH48" i="8"/>
  <c r="AL42" i="1" s="1"/>
  <c r="AI48" i="8"/>
  <c r="AM42" i="1" s="1"/>
  <c r="AK48" i="8"/>
  <c r="AQ42" i="1" s="1"/>
  <c r="AL48" i="8"/>
  <c r="AR42" i="1" s="1"/>
  <c r="AM48" i="8"/>
  <c r="AS42" i="1" s="1"/>
  <c r="AO48" i="8"/>
  <c r="AU42" i="1" s="1"/>
  <c r="AP48" i="8"/>
  <c r="AV42" i="1" s="1"/>
  <c r="AQ48" i="8"/>
  <c r="AW42" i="1" s="1"/>
  <c r="AR48" i="8"/>
  <c r="AX42" i="1" s="1"/>
  <c r="AS48" i="8"/>
  <c r="AY42" i="1" s="1"/>
  <c r="AT48" i="8"/>
  <c r="AZ42" i="1" s="1"/>
  <c r="AU48" i="8"/>
  <c r="BA42" i="1" s="1"/>
  <c r="AV48" i="8"/>
  <c r="BB42" i="1" s="1"/>
  <c r="AW48" i="8"/>
  <c r="BC42" i="1" s="1"/>
  <c r="AX48" i="8"/>
  <c r="BD42" i="1" s="1"/>
  <c r="AY48" i="8"/>
  <c r="BE42" i="1" s="1"/>
  <c r="AZ48" i="8"/>
  <c r="BF42" i="1" s="1"/>
  <c r="BA48" i="8"/>
  <c r="BG42" i="1" s="1"/>
  <c r="BB48" i="8"/>
  <c r="BH42" i="1" s="1"/>
  <c r="BE48" i="8"/>
  <c r="BK42" i="1"/>
  <c r="BF48" i="8"/>
  <c r="BL42" i="1" s="1"/>
  <c r="BG48" i="8"/>
  <c r="BM42" i="1" s="1"/>
  <c r="BH48" i="8"/>
  <c r="BN42" i="1" s="1"/>
  <c r="BJ48" i="8"/>
  <c r="BP42" i="1" s="1"/>
  <c r="BK48" i="8"/>
  <c r="BQ42" i="1" s="1"/>
  <c r="BK54" i="8"/>
  <c r="D32" i="7"/>
  <c r="F32" i="7"/>
  <c r="H32" i="7"/>
  <c r="J32" i="7"/>
  <c r="L32" i="7"/>
  <c r="N32" i="7"/>
  <c r="R32" i="7"/>
  <c r="T32" i="7"/>
  <c r="W32" i="7"/>
  <c r="AJ32" i="7" s="1"/>
  <c r="AN32" i="7"/>
  <c r="BC32" i="7"/>
  <c r="BD32" i="7"/>
  <c r="BM32" i="7"/>
  <c r="D33" i="7"/>
  <c r="F33" i="7"/>
  <c r="H33" i="7"/>
  <c r="J33" i="7"/>
  <c r="L33" i="7"/>
  <c r="N33" i="7"/>
  <c r="R33" i="7"/>
  <c r="T33" i="7"/>
  <c r="W33" i="7"/>
  <c r="AJ33" i="7" s="1"/>
  <c r="AN33" i="7"/>
  <c r="BC33" i="7"/>
  <c r="BI33" i="7" s="1"/>
  <c r="BD33" i="7"/>
  <c r="BM33" i="7"/>
  <c r="D34" i="7"/>
  <c r="F34" i="7"/>
  <c r="H34" i="7"/>
  <c r="J34" i="7"/>
  <c r="L34" i="7"/>
  <c r="N34" i="7"/>
  <c r="R34" i="7"/>
  <c r="T34" i="7"/>
  <c r="W34" i="7"/>
  <c r="AJ34" i="7" s="1"/>
  <c r="AN34" i="7"/>
  <c r="BC34" i="7"/>
  <c r="BD34" i="7"/>
  <c r="BM34" i="7"/>
  <c r="D35" i="7"/>
  <c r="F35" i="7"/>
  <c r="H35" i="7"/>
  <c r="J35" i="7"/>
  <c r="L35" i="7"/>
  <c r="N35" i="7"/>
  <c r="R35" i="7"/>
  <c r="T35" i="7"/>
  <c r="W35" i="7"/>
  <c r="AJ35" i="7" s="1"/>
  <c r="AN35" i="7"/>
  <c r="BC35" i="7"/>
  <c r="BD35" i="7"/>
  <c r="BM35" i="7"/>
  <c r="D36" i="7"/>
  <c r="F36" i="7"/>
  <c r="H36" i="7"/>
  <c r="J36" i="7"/>
  <c r="L36" i="7"/>
  <c r="N36" i="7"/>
  <c r="R36" i="7"/>
  <c r="T36" i="7"/>
  <c r="W36" i="7"/>
  <c r="AJ36" i="7" s="1"/>
  <c r="AN36" i="7"/>
  <c r="BC36" i="7"/>
  <c r="BD36" i="7"/>
  <c r="BM36" i="7"/>
  <c r="D37" i="7"/>
  <c r="F37" i="7"/>
  <c r="H37" i="7"/>
  <c r="J37" i="7"/>
  <c r="L37" i="7"/>
  <c r="N37" i="7"/>
  <c r="R37" i="7"/>
  <c r="T37" i="7"/>
  <c r="W37" i="7"/>
  <c r="AJ37" i="7" s="1"/>
  <c r="AN37" i="7"/>
  <c r="BC37" i="7"/>
  <c r="BI37" i="7" s="1"/>
  <c r="BD37" i="7"/>
  <c r="BM37" i="7"/>
  <c r="D38" i="7"/>
  <c r="F38" i="7"/>
  <c r="H38" i="7"/>
  <c r="J38" i="7"/>
  <c r="L38" i="7"/>
  <c r="N38" i="7"/>
  <c r="R38" i="7"/>
  <c r="T38" i="7"/>
  <c r="W38" i="7"/>
  <c r="AJ38" i="7" s="1"/>
  <c r="AN38" i="7"/>
  <c r="BC38" i="7"/>
  <c r="BD38" i="7"/>
  <c r="BM38" i="7"/>
  <c r="D39" i="7"/>
  <c r="F39" i="7"/>
  <c r="H39" i="7"/>
  <c r="J39" i="7"/>
  <c r="L39" i="7"/>
  <c r="N39" i="7"/>
  <c r="R39" i="7"/>
  <c r="T39" i="7"/>
  <c r="W39" i="7"/>
  <c r="AJ39" i="7" s="1"/>
  <c r="AN39" i="7"/>
  <c r="BC39" i="7"/>
  <c r="BD39" i="7"/>
  <c r="BM39" i="7"/>
  <c r="D40" i="7"/>
  <c r="F40" i="7"/>
  <c r="H40" i="7"/>
  <c r="J40" i="7"/>
  <c r="L40" i="7"/>
  <c r="N40" i="7"/>
  <c r="R40" i="7"/>
  <c r="T40" i="7"/>
  <c r="W40" i="7"/>
  <c r="AJ40" i="7" s="1"/>
  <c r="AN40" i="7"/>
  <c r="BC40" i="7"/>
  <c r="BD40" i="7"/>
  <c r="BM40" i="7"/>
  <c r="D41" i="7"/>
  <c r="F41" i="7"/>
  <c r="H41" i="7"/>
  <c r="J41" i="7"/>
  <c r="L41" i="7"/>
  <c r="N41" i="7"/>
  <c r="R41" i="7"/>
  <c r="T41" i="7"/>
  <c r="W41" i="7"/>
  <c r="AJ41" i="7" s="1"/>
  <c r="AN41" i="7"/>
  <c r="BC41" i="7"/>
  <c r="BI41" i="7" s="1"/>
  <c r="BD41" i="7"/>
  <c r="BM41" i="7"/>
  <c r="D42" i="7"/>
  <c r="F42" i="7"/>
  <c r="H42" i="7"/>
  <c r="J42" i="7"/>
  <c r="L42" i="7"/>
  <c r="N42" i="7"/>
  <c r="R42" i="7"/>
  <c r="T42" i="7"/>
  <c r="W42" i="7"/>
  <c r="AJ42" i="7" s="1"/>
  <c r="AN42" i="7"/>
  <c r="BC42" i="7"/>
  <c r="BD42" i="7"/>
  <c r="BM42" i="7"/>
  <c r="D43" i="7"/>
  <c r="F43" i="7"/>
  <c r="H43" i="7"/>
  <c r="J43" i="7"/>
  <c r="L43" i="7"/>
  <c r="N43" i="7"/>
  <c r="R43" i="7"/>
  <c r="T43" i="7"/>
  <c r="W43" i="7"/>
  <c r="AJ43" i="7" s="1"/>
  <c r="AN43" i="7"/>
  <c r="BC43" i="7"/>
  <c r="BD43" i="7"/>
  <c r="BM43" i="7"/>
  <c r="D44" i="7"/>
  <c r="F44" i="7"/>
  <c r="H44" i="7"/>
  <c r="J44" i="7"/>
  <c r="L44" i="7"/>
  <c r="N44" i="7"/>
  <c r="R44" i="7"/>
  <c r="T44" i="7"/>
  <c r="W44" i="7"/>
  <c r="AJ44" i="7" s="1"/>
  <c r="AN44" i="7"/>
  <c r="BC44" i="7"/>
  <c r="BD44" i="7"/>
  <c r="BM44" i="7"/>
  <c r="D45" i="7"/>
  <c r="F45" i="7"/>
  <c r="H45" i="7"/>
  <c r="J45" i="7"/>
  <c r="L45" i="7"/>
  <c r="N45" i="7"/>
  <c r="R45" i="7"/>
  <c r="T45" i="7"/>
  <c r="W45" i="7"/>
  <c r="AJ45" i="7" s="1"/>
  <c r="AN45" i="7"/>
  <c r="BC45" i="7"/>
  <c r="BI45" i="7" s="1"/>
  <c r="BD45" i="7"/>
  <c r="BM45" i="7"/>
  <c r="D46" i="7"/>
  <c r="F46" i="7"/>
  <c r="H46" i="7"/>
  <c r="J46" i="7"/>
  <c r="L46" i="7"/>
  <c r="N46" i="7"/>
  <c r="R46" i="7"/>
  <c r="T46" i="7"/>
  <c r="W46" i="7"/>
  <c r="AJ46" i="7" s="1"/>
  <c r="AN46" i="7"/>
  <c r="BC46" i="7"/>
  <c r="BD46" i="7"/>
  <c r="BI46" i="7"/>
  <c r="BM46" i="7"/>
  <c r="B47" i="7"/>
  <c r="C41" i="1" s="1"/>
  <c r="D41" i="1" s="1"/>
  <c r="D47" i="7"/>
  <c r="F47" i="7"/>
  <c r="H47" i="7"/>
  <c r="J47" i="7"/>
  <c r="L47" i="7"/>
  <c r="N47" i="7"/>
  <c r="R47" i="7"/>
  <c r="T47" i="7"/>
  <c r="W47" i="7"/>
  <c r="AJ47" i="7" s="1"/>
  <c r="AN47" i="7"/>
  <c r="BC47" i="7"/>
  <c r="BI47" i="7" s="1"/>
  <c r="BD47" i="7"/>
  <c r="BM47" i="7"/>
  <c r="C48" i="7"/>
  <c r="E41" i="1" s="1"/>
  <c r="E48" i="7"/>
  <c r="G41" i="1"/>
  <c r="G48" i="7"/>
  <c r="I41" i="1" s="1"/>
  <c r="I48" i="7"/>
  <c r="K41" i="1" s="1"/>
  <c r="K48" i="7"/>
  <c r="M41" i="1" s="1"/>
  <c r="M48" i="7"/>
  <c r="O41" i="1" s="1"/>
  <c r="O48" i="7"/>
  <c r="Q41" i="1" s="1"/>
  <c r="P48" i="7"/>
  <c r="R41" i="1" s="1"/>
  <c r="Q48" i="7"/>
  <c r="S41" i="1" s="1"/>
  <c r="S48" i="7"/>
  <c r="U41" i="1" s="1"/>
  <c r="U48" i="7"/>
  <c r="W41" i="1" s="1"/>
  <c r="V48" i="7"/>
  <c r="X41" i="1" s="1"/>
  <c r="X48" i="7"/>
  <c r="Z41" i="1" s="1"/>
  <c r="Y48" i="7"/>
  <c r="AC41" i="1" s="1"/>
  <c r="Z48" i="7"/>
  <c r="AD41" i="1" s="1"/>
  <c r="AA48" i="7"/>
  <c r="AE41" i="1" s="1"/>
  <c r="AB48" i="7"/>
  <c r="AF41" i="1" s="1"/>
  <c r="AC48" i="7"/>
  <c r="AG41" i="1" s="1"/>
  <c r="AD48" i="7"/>
  <c r="AH41" i="1" s="1"/>
  <c r="AE48" i="7"/>
  <c r="AI41" i="1" s="1"/>
  <c r="AF48" i="7"/>
  <c r="AJ41" i="1" s="1"/>
  <c r="AG48" i="7"/>
  <c r="AK41" i="1" s="1"/>
  <c r="AH48" i="7"/>
  <c r="AL41" i="1" s="1"/>
  <c r="AI48" i="7"/>
  <c r="AM41" i="1" s="1"/>
  <c r="AK48" i="7"/>
  <c r="AQ41" i="1"/>
  <c r="AL48" i="7"/>
  <c r="AR41" i="1" s="1"/>
  <c r="AM48" i="7"/>
  <c r="AS41" i="1"/>
  <c r="AO48" i="7"/>
  <c r="AU41" i="1" s="1"/>
  <c r="AP48" i="7"/>
  <c r="AV41" i="1" s="1"/>
  <c r="AQ48" i="7"/>
  <c r="AW41" i="1" s="1"/>
  <c r="AR48" i="7"/>
  <c r="AX41" i="1" s="1"/>
  <c r="AS48" i="7"/>
  <c r="AY41" i="1" s="1"/>
  <c r="AT48" i="7"/>
  <c r="AZ41" i="1" s="1"/>
  <c r="AU48" i="7"/>
  <c r="BA41" i="1" s="1"/>
  <c r="AV48" i="7"/>
  <c r="BB41" i="1" s="1"/>
  <c r="AW48" i="7"/>
  <c r="BC41" i="1" s="1"/>
  <c r="AX48" i="7"/>
  <c r="BD41" i="1" s="1"/>
  <c r="AY48" i="7"/>
  <c r="BE41" i="1" s="1"/>
  <c r="AZ48" i="7"/>
  <c r="BF41" i="1" s="1"/>
  <c r="BA48" i="7"/>
  <c r="BG41" i="1" s="1"/>
  <c r="BB48" i="7"/>
  <c r="BH41" i="1" s="1"/>
  <c r="BE48" i="7"/>
  <c r="BK41" i="1" s="1"/>
  <c r="BF48" i="7"/>
  <c r="BL41" i="1" s="1"/>
  <c r="BG48" i="7"/>
  <c r="BM41" i="1" s="1"/>
  <c r="BH48" i="7"/>
  <c r="BN41" i="1" s="1"/>
  <c r="BJ48" i="7"/>
  <c r="BP41" i="1" s="1"/>
  <c r="BK48" i="7"/>
  <c r="BQ41" i="1" s="1"/>
  <c r="BK54" i="7"/>
  <c r="D32" i="6"/>
  <c r="F32" i="6"/>
  <c r="H32" i="6"/>
  <c r="J32" i="6"/>
  <c r="L32" i="6"/>
  <c r="N32" i="6"/>
  <c r="R32" i="6"/>
  <c r="T32" i="6"/>
  <c r="W32" i="6"/>
  <c r="AJ32" i="6" s="1"/>
  <c r="AN32" i="6"/>
  <c r="BC32" i="6"/>
  <c r="BD32" i="6"/>
  <c r="BM32" i="6"/>
  <c r="D33" i="6"/>
  <c r="F33" i="6"/>
  <c r="H33" i="6"/>
  <c r="J33" i="6"/>
  <c r="L33" i="6"/>
  <c r="N33" i="6"/>
  <c r="R33" i="6"/>
  <c r="T33" i="6"/>
  <c r="W33" i="6"/>
  <c r="AJ33" i="6" s="1"/>
  <c r="AN33" i="6"/>
  <c r="BC33" i="6"/>
  <c r="BD33" i="6"/>
  <c r="BM33" i="6"/>
  <c r="D34" i="6"/>
  <c r="F34" i="6"/>
  <c r="H34" i="6"/>
  <c r="J34" i="6"/>
  <c r="L34" i="6"/>
  <c r="N34" i="6"/>
  <c r="R34" i="6"/>
  <c r="T34" i="6"/>
  <c r="W34" i="6"/>
  <c r="AJ34" i="6" s="1"/>
  <c r="AN34" i="6"/>
  <c r="BC34" i="6"/>
  <c r="BI34" i="6" s="1"/>
  <c r="BD34" i="6"/>
  <c r="BM34" i="6"/>
  <c r="D35" i="6"/>
  <c r="F35" i="6"/>
  <c r="H35" i="6"/>
  <c r="J35" i="6"/>
  <c r="L35" i="6"/>
  <c r="N35" i="6"/>
  <c r="R35" i="6"/>
  <c r="T35" i="6"/>
  <c r="W35" i="6"/>
  <c r="AJ35" i="6" s="1"/>
  <c r="AN35" i="6"/>
  <c r="BC35" i="6"/>
  <c r="BD35" i="6"/>
  <c r="BM35" i="6"/>
  <c r="D36" i="6"/>
  <c r="F36" i="6"/>
  <c r="H36" i="6"/>
  <c r="J36" i="6"/>
  <c r="L36" i="6"/>
  <c r="N36" i="6"/>
  <c r="R36" i="6"/>
  <c r="T36" i="6"/>
  <c r="W36" i="6"/>
  <c r="AJ36" i="6" s="1"/>
  <c r="AN36" i="6"/>
  <c r="BC36" i="6"/>
  <c r="BD36" i="6"/>
  <c r="BM36" i="6"/>
  <c r="D37" i="6"/>
  <c r="F37" i="6"/>
  <c r="H37" i="6"/>
  <c r="J37" i="6"/>
  <c r="L37" i="6"/>
  <c r="N37" i="6"/>
  <c r="R37" i="6"/>
  <c r="T37" i="6"/>
  <c r="W37" i="6"/>
  <c r="AJ37" i="6" s="1"/>
  <c r="AN37" i="6"/>
  <c r="BC37" i="6"/>
  <c r="BD37" i="6"/>
  <c r="BM37" i="6"/>
  <c r="D38" i="6"/>
  <c r="F38" i="6"/>
  <c r="H38" i="6"/>
  <c r="J38" i="6"/>
  <c r="L38" i="6"/>
  <c r="N38" i="6"/>
  <c r="R38" i="6"/>
  <c r="T38" i="6"/>
  <c r="W38" i="6"/>
  <c r="AJ38" i="6" s="1"/>
  <c r="AN38" i="6"/>
  <c r="BC38" i="6"/>
  <c r="BI38" i="6" s="1"/>
  <c r="BD38" i="6"/>
  <c r="BM38" i="6"/>
  <c r="D39" i="6"/>
  <c r="F39" i="6"/>
  <c r="H39" i="6"/>
  <c r="J39" i="6"/>
  <c r="L39" i="6"/>
  <c r="N39" i="6"/>
  <c r="R39" i="6"/>
  <c r="T39" i="6"/>
  <c r="W39" i="6"/>
  <c r="AJ39" i="6" s="1"/>
  <c r="AN39" i="6"/>
  <c r="BC39" i="6"/>
  <c r="BD39" i="6"/>
  <c r="BM39" i="6"/>
  <c r="D40" i="6"/>
  <c r="F40" i="6"/>
  <c r="H40" i="6"/>
  <c r="J40" i="6"/>
  <c r="L40" i="6"/>
  <c r="N40" i="6"/>
  <c r="R40" i="6"/>
  <c r="T40" i="6"/>
  <c r="W40" i="6"/>
  <c r="AJ40" i="6" s="1"/>
  <c r="AN40" i="6"/>
  <c r="BC40" i="6"/>
  <c r="BD40" i="6"/>
  <c r="BM40" i="6"/>
  <c r="D41" i="6"/>
  <c r="F41" i="6"/>
  <c r="H41" i="6"/>
  <c r="J41" i="6"/>
  <c r="L41" i="6"/>
  <c r="N41" i="6"/>
  <c r="R41" i="6"/>
  <c r="T41" i="6"/>
  <c r="W41" i="6"/>
  <c r="AJ41" i="6" s="1"/>
  <c r="AN41" i="6"/>
  <c r="BC41" i="6"/>
  <c r="BI41" i="6" s="1"/>
  <c r="BD41" i="6"/>
  <c r="BM41" i="6"/>
  <c r="D42" i="6"/>
  <c r="F42" i="6"/>
  <c r="H42" i="6"/>
  <c r="J42" i="6"/>
  <c r="L42" i="6"/>
  <c r="N42" i="6"/>
  <c r="R42" i="6"/>
  <c r="T42" i="6"/>
  <c r="W42" i="6"/>
  <c r="AJ42" i="6" s="1"/>
  <c r="AN42" i="6"/>
  <c r="BC42" i="6"/>
  <c r="BI42" i="6" s="1"/>
  <c r="BD42" i="6"/>
  <c r="BM42" i="6"/>
  <c r="D43" i="6"/>
  <c r="F43" i="6"/>
  <c r="H43" i="6"/>
  <c r="J43" i="6"/>
  <c r="L43" i="6"/>
  <c r="N43" i="6"/>
  <c r="R43" i="6"/>
  <c r="T43" i="6"/>
  <c r="W43" i="6"/>
  <c r="AJ43" i="6" s="1"/>
  <c r="AN43" i="6"/>
  <c r="BC43" i="6"/>
  <c r="BD43" i="6"/>
  <c r="BM43" i="6"/>
  <c r="D44" i="6"/>
  <c r="F44" i="6"/>
  <c r="H44" i="6"/>
  <c r="J44" i="6"/>
  <c r="L44" i="6"/>
  <c r="N44" i="6"/>
  <c r="R44" i="6"/>
  <c r="T44" i="6"/>
  <c r="W44" i="6"/>
  <c r="AJ44" i="6" s="1"/>
  <c r="AN44" i="6"/>
  <c r="BC44" i="6"/>
  <c r="BD44" i="6"/>
  <c r="BM44" i="6"/>
  <c r="D45" i="6"/>
  <c r="F45" i="6"/>
  <c r="H45" i="6"/>
  <c r="J45" i="6"/>
  <c r="L45" i="6"/>
  <c r="N45" i="6"/>
  <c r="R45" i="6"/>
  <c r="T45" i="6"/>
  <c r="W45" i="6"/>
  <c r="AJ45" i="6" s="1"/>
  <c r="AN45" i="6"/>
  <c r="BC45" i="6"/>
  <c r="BI45" i="6" s="1"/>
  <c r="BD45" i="6"/>
  <c r="BM45" i="6"/>
  <c r="D46" i="6"/>
  <c r="F46" i="6"/>
  <c r="H46" i="6"/>
  <c r="J46" i="6"/>
  <c r="L46" i="6"/>
  <c r="N46" i="6"/>
  <c r="R46" i="6"/>
  <c r="T46" i="6"/>
  <c r="W46" i="6"/>
  <c r="AJ46" i="6" s="1"/>
  <c r="AN46" i="6"/>
  <c r="BC46" i="6"/>
  <c r="BI46" i="6" s="1"/>
  <c r="BD46" i="6"/>
  <c r="BM46" i="6"/>
  <c r="B47" i="6"/>
  <c r="C40" i="1" s="1"/>
  <c r="D40" i="1" s="1"/>
  <c r="D47" i="6"/>
  <c r="F47" i="6"/>
  <c r="H47" i="6"/>
  <c r="J47" i="6"/>
  <c r="L47" i="6"/>
  <c r="N47" i="6"/>
  <c r="R47" i="6"/>
  <c r="T47" i="6"/>
  <c r="W47" i="6"/>
  <c r="AJ47" i="6" s="1"/>
  <c r="AN47" i="6"/>
  <c r="BC47" i="6"/>
  <c r="BD47" i="6"/>
  <c r="BM47" i="6"/>
  <c r="C48" i="6"/>
  <c r="E40" i="1" s="1"/>
  <c r="E48" i="6"/>
  <c r="G40" i="1" s="1"/>
  <c r="G48" i="6"/>
  <c r="I40" i="1" s="1"/>
  <c r="I48" i="6"/>
  <c r="K40" i="1" s="1"/>
  <c r="K48" i="6"/>
  <c r="M40" i="1" s="1"/>
  <c r="M48" i="6"/>
  <c r="O40" i="1" s="1"/>
  <c r="O48" i="6"/>
  <c r="Q40" i="1" s="1"/>
  <c r="P48" i="6"/>
  <c r="R40" i="1" s="1"/>
  <c r="Q48" i="6"/>
  <c r="S40" i="1" s="1"/>
  <c r="S48" i="6"/>
  <c r="U40" i="1" s="1"/>
  <c r="U48" i="6"/>
  <c r="W40" i="1" s="1"/>
  <c r="V48" i="6"/>
  <c r="X40" i="1" s="1"/>
  <c r="X48" i="6"/>
  <c r="Z40" i="1" s="1"/>
  <c r="Y48" i="6"/>
  <c r="AC40" i="1" s="1"/>
  <c r="Z48" i="6"/>
  <c r="AD40" i="1" s="1"/>
  <c r="AA48" i="6"/>
  <c r="AE40" i="1" s="1"/>
  <c r="AB48" i="6"/>
  <c r="AF40" i="1" s="1"/>
  <c r="AC48" i="6"/>
  <c r="AG40" i="1" s="1"/>
  <c r="AD48" i="6"/>
  <c r="AH40" i="1" s="1"/>
  <c r="AE48" i="6"/>
  <c r="AI40" i="1" s="1"/>
  <c r="AF48" i="6"/>
  <c r="AJ40" i="1" s="1"/>
  <c r="AG48" i="6"/>
  <c r="AK40" i="1" s="1"/>
  <c r="AH48" i="6"/>
  <c r="AL40" i="1" s="1"/>
  <c r="AI48" i="6"/>
  <c r="AM40" i="1" s="1"/>
  <c r="AK48" i="6"/>
  <c r="AQ40" i="1" s="1"/>
  <c r="AL48" i="6"/>
  <c r="AR40" i="1" s="1"/>
  <c r="AM48" i="6"/>
  <c r="AS40" i="1" s="1"/>
  <c r="AO48" i="6"/>
  <c r="AU40" i="1" s="1"/>
  <c r="AP48" i="6"/>
  <c r="AV40" i="1" s="1"/>
  <c r="AQ48" i="6"/>
  <c r="AW40" i="1" s="1"/>
  <c r="AR48" i="6"/>
  <c r="AX40" i="1" s="1"/>
  <c r="AS48" i="6"/>
  <c r="AY40" i="1" s="1"/>
  <c r="AT48" i="6"/>
  <c r="AZ40" i="1" s="1"/>
  <c r="AU48" i="6"/>
  <c r="BA40" i="1" s="1"/>
  <c r="AV48" i="6"/>
  <c r="BB40" i="1" s="1"/>
  <c r="AW48" i="6"/>
  <c r="BC40" i="1" s="1"/>
  <c r="AX48" i="6"/>
  <c r="BD40" i="1" s="1"/>
  <c r="AY48" i="6"/>
  <c r="BE40" i="1" s="1"/>
  <c r="AZ48" i="6"/>
  <c r="BF40" i="1" s="1"/>
  <c r="BA48" i="6"/>
  <c r="BG40" i="1" s="1"/>
  <c r="BB48" i="6"/>
  <c r="BH40" i="1" s="1"/>
  <c r="BC48" i="6"/>
  <c r="BI40" i="1" s="1"/>
  <c r="BE48" i="6"/>
  <c r="BK40" i="1" s="1"/>
  <c r="BF48" i="6"/>
  <c r="BL40" i="1" s="1"/>
  <c r="BG48" i="6"/>
  <c r="BM40" i="1" s="1"/>
  <c r="BH48" i="6"/>
  <c r="BN40" i="1" s="1"/>
  <c r="BJ48" i="6"/>
  <c r="BP40" i="1" s="1"/>
  <c r="BK48" i="6"/>
  <c r="BQ40" i="1" s="1"/>
  <c r="BK54" i="6"/>
  <c r="D32" i="2"/>
  <c r="F32" i="2"/>
  <c r="H32" i="2"/>
  <c r="J32" i="2"/>
  <c r="L32" i="2"/>
  <c r="N32" i="2"/>
  <c r="R32" i="2"/>
  <c r="T32" i="2"/>
  <c r="W32" i="2"/>
  <c r="AJ32" i="2" s="1"/>
  <c r="AN32" i="2"/>
  <c r="BC32" i="2"/>
  <c r="BD32" i="2"/>
  <c r="BM32" i="2"/>
  <c r="D33" i="2"/>
  <c r="F33" i="2"/>
  <c r="H33" i="2"/>
  <c r="J33" i="2"/>
  <c r="L33" i="2"/>
  <c r="N33" i="2"/>
  <c r="R33" i="2"/>
  <c r="T33" i="2"/>
  <c r="W33" i="2"/>
  <c r="AJ33" i="2"/>
  <c r="AN33" i="2"/>
  <c r="BC33" i="2"/>
  <c r="BI33" i="2" s="1"/>
  <c r="BD33" i="2"/>
  <c r="BM33" i="2"/>
  <c r="D34" i="2"/>
  <c r="F34" i="2"/>
  <c r="H34" i="2"/>
  <c r="J34" i="2"/>
  <c r="L34" i="2"/>
  <c r="N34" i="2"/>
  <c r="R34" i="2"/>
  <c r="T34" i="2"/>
  <c r="W34" i="2"/>
  <c r="AJ34" i="2" s="1"/>
  <c r="AN34" i="2"/>
  <c r="BC34" i="2"/>
  <c r="BD34" i="2"/>
  <c r="BM34" i="2"/>
  <c r="D35" i="2"/>
  <c r="F35" i="2"/>
  <c r="H35" i="2"/>
  <c r="J35" i="2"/>
  <c r="L35" i="2"/>
  <c r="N35" i="2"/>
  <c r="R35" i="2"/>
  <c r="T35" i="2"/>
  <c r="W35" i="2"/>
  <c r="AJ35" i="2" s="1"/>
  <c r="BC35" i="2"/>
  <c r="BD35" i="2"/>
  <c r="BM35" i="2"/>
  <c r="D36" i="2"/>
  <c r="F36" i="2"/>
  <c r="H36" i="2"/>
  <c r="J36" i="2"/>
  <c r="L36" i="2"/>
  <c r="N36" i="2"/>
  <c r="R36" i="2"/>
  <c r="T36" i="2"/>
  <c r="W36" i="2"/>
  <c r="AJ36" i="2" s="1"/>
  <c r="AN36" i="2"/>
  <c r="BC36" i="2"/>
  <c r="BD36" i="2"/>
  <c r="BM36" i="2"/>
  <c r="D37" i="2"/>
  <c r="F37" i="2"/>
  <c r="H37" i="2"/>
  <c r="J37" i="2"/>
  <c r="L37" i="2"/>
  <c r="N37" i="2"/>
  <c r="R37" i="2"/>
  <c r="T37" i="2"/>
  <c r="W37" i="2"/>
  <c r="AJ37" i="2" s="1"/>
  <c r="AN37" i="2"/>
  <c r="BC37" i="2"/>
  <c r="BI37" i="2" s="1"/>
  <c r="BD37" i="2"/>
  <c r="BM37" i="2"/>
  <c r="D38" i="2"/>
  <c r="F38" i="2"/>
  <c r="H38" i="2"/>
  <c r="J38" i="2"/>
  <c r="L38" i="2"/>
  <c r="N38" i="2"/>
  <c r="R38" i="2"/>
  <c r="T38" i="2"/>
  <c r="W38" i="2"/>
  <c r="AJ38" i="2" s="1"/>
  <c r="AN38" i="2"/>
  <c r="BC38" i="2"/>
  <c r="BD38" i="2"/>
  <c r="BM38" i="2"/>
  <c r="D39" i="2"/>
  <c r="F39" i="2"/>
  <c r="H39" i="2"/>
  <c r="J39" i="2"/>
  <c r="L39" i="2"/>
  <c r="N39" i="2"/>
  <c r="R39" i="2"/>
  <c r="T39" i="2"/>
  <c r="W39" i="2"/>
  <c r="AJ39" i="2" s="1"/>
  <c r="AN39" i="2"/>
  <c r="BC39" i="2"/>
  <c r="BD39" i="2"/>
  <c r="BM39" i="2"/>
  <c r="D40" i="2"/>
  <c r="F40" i="2"/>
  <c r="H40" i="2"/>
  <c r="J40" i="2"/>
  <c r="L40" i="2"/>
  <c r="N40" i="2"/>
  <c r="R40" i="2"/>
  <c r="T40" i="2"/>
  <c r="W40" i="2"/>
  <c r="AJ40" i="2" s="1"/>
  <c r="AN40" i="2"/>
  <c r="BC40" i="2"/>
  <c r="BI40" i="2" s="1"/>
  <c r="BD40" i="2"/>
  <c r="BM40" i="2"/>
  <c r="D41" i="2"/>
  <c r="F41" i="2"/>
  <c r="H41" i="2"/>
  <c r="J41" i="2"/>
  <c r="L41" i="2"/>
  <c r="N41" i="2"/>
  <c r="R41" i="2"/>
  <c r="T41" i="2"/>
  <c r="W41" i="2"/>
  <c r="AJ41" i="2" s="1"/>
  <c r="AN41" i="2"/>
  <c r="BC41" i="2"/>
  <c r="BI41" i="2" s="1"/>
  <c r="BD41" i="2"/>
  <c r="BM41" i="2"/>
  <c r="D42" i="2"/>
  <c r="F42" i="2"/>
  <c r="H42" i="2"/>
  <c r="J42" i="2"/>
  <c r="L42" i="2"/>
  <c r="N42" i="2"/>
  <c r="R42" i="2"/>
  <c r="T42" i="2"/>
  <c r="W42" i="2"/>
  <c r="AJ42" i="2" s="1"/>
  <c r="AN42" i="2"/>
  <c r="BC42" i="2"/>
  <c r="BD42" i="2"/>
  <c r="BM42" i="2"/>
  <c r="D43" i="2"/>
  <c r="F43" i="2"/>
  <c r="H43" i="2"/>
  <c r="J43" i="2"/>
  <c r="L43" i="2"/>
  <c r="N43" i="2"/>
  <c r="R43" i="2"/>
  <c r="T43" i="2"/>
  <c r="W43" i="2"/>
  <c r="AJ43" i="2" s="1"/>
  <c r="AN43" i="2"/>
  <c r="BC43" i="2"/>
  <c r="BD43" i="2"/>
  <c r="BM43" i="2"/>
  <c r="D44" i="2"/>
  <c r="F44" i="2"/>
  <c r="H44" i="2"/>
  <c r="J44" i="2"/>
  <c r="L44" i="2"/>
  <c r="N44" i="2"/>
  <c r="R44" i="2"/>
  <c r="T44" i="2"/>
  <c r="W44" i="2"/>
  <c r="AJ44" i="2" s="1"/>
  <c r="AN44" i="2"/>
  <c r="BC44" i="2"/>
  <c r="BI44" i="2" s="1"/>
  <c r="BD44" i="2"/>
  <c r="BM44" i="2"/>
  <c r="D45" i="2"/>
  <c r="F45" i="2"/>
  <c r="H45" i="2"/>
  <c r="J45" i="2"/>
  <c r="L45" i="2"/>
  <c r="N45" i="2"/>
  <c r="R45" i="2"/>
  <c r="T45" i="2"/>
  <c r="W45" i="2"/>
  <c r="AJ45" i="2" s="1"/>
  <c r="AN45" i="2"/>
  <c r="BC45" i="2"/>
  <c r="BD45" i="2"/>
  <c r="BM45" i="2"/>
  <c r="D46" i="2"/>
  <c r="F46" i="2"/>
  <c r="H46" i="2"/>
  <c r="J46" i="2"/>
  <c r="L46" i="2"/>
  <c r="N46" i="2"/>
  <c r="R46" i="2"/>
  <c r="T46" i="2"/>
  <c r="W46" i="2"/>
  <c r="AJ46" i="2"/>
  <c r="AN46" i="2"/>
  <c r="BC46" i="2"/>
  <c r="BD46" i="2"/>
  <c r="BM46" i="2"/>
  <c r="B47" i="2"/>
  <c r="D47" i="2"/>
  <c r="F47" i="2"/>
  <c r="H47" i="2"/>
  <c r="J47" i="2"/>
  <c r="L47" i="2"/>
  <c r="N47" i="2"/>
  <c r="R47" i="2"/>
  <c r="T47" i="2"/>
  <c r="W47" i="2"/>
  <c r="AJ47" i="2" s="1"/>
  <c r="AN47" i="2"/>
  <c r="BC47" i="2"/>
  <c r="BI47" i="2" s="1"/>
  <c r="BD47" i="2"/>
  <c r="BM47" i="2"/>
  <c r="C48" i="2"/>
  <c r="E39" i="1" s="1"/>
  <c r="E48" i="2"/>
  <c r="G39" i="1" s="1"/>
  <c r="G48" i="2"/>
  <c r="I39" i="1" s="1"/>
  <c r="I48" i="2"/>
  <c r="K39" i="1" s="1"/>
  <c r="K48" i="2"/>
  <c r="M39" i="1" s="1"/>
  <c r="M48" i="2"/>
  <c r="O39" i="1" s="1"/>
  <c r="O48" i="2"/>
  <c r="Q39" i="1" s="1"/>
  <c r="P48" i="2"/>
  <c r="R39" i="1" s="1"/>
  <c r="Q48" i="2"/>
  <c r="S39" i="1" s="1"/>
  <c r="S48" i="2"/>
  <c r="U39" i="1" s="1"/>
  <c r="U48" i="2"/>
  <c r="W39" i="1" s="1"/>
  <c r="V48" i="2"/>
  <c r="X39" i="1" s="1"/>
  <c r="W48" i="2"/>
  <c r="Y39" i="1" s="1"/>
  <c r="X48" i="2"/>
  <c r="Z39" i="1" s="1"/>
  <c r="Y48" i="2"/>
  <c r="AC39" i="1" s="1"/>
  <c r="Z48" i="2"/>
  <c r="AD39" i="1" s="1"/>
  <c r="AA48" i="2"/>
  <c r="AE39" i="1" s="1"/>
  <c r="AB48" i="2"/>
  <c r="AF39" i="1" s="1"/>
  <c r="AC48" i="2"/>
  <c r="AG39" i="1" s="1"/>
  <c r="AD48" i="2"/>
  <c r="AH39" i="1" s="1"/>
  <c r="AE48" i="2"/>
  <c r="AI39" i="1" s="1"/>
  <c r="AF48" i="2"/>
  <c r="AJ39" i="1" s="1"/>
  <c r="AG48" i="2"/>
  <c r="AK39" i="1" s="1"/>
  <c r="AH48" i="2"/>
  <c r="AL39" i="1" s="1"/>
  <c r="AI48" i="2"/>
  <c r="AM39" i="1" s="1"/>
  <c r="AK48" i="2"/>
  <c r="AQ39" i="1" s="1"/>
  <c r="AL48" i="2"/>
  <c r="AR39" i="1" s="1"/>
  <c r="AM48" i="2"/>
  <c r="AS39" i="1" s="1"/>
  <c r="AO48" i="2"/>
  <c r="AU39" i="1" s="1"/>
  <c r="AP48" i="2"/>
  <c r="AV39" i="1" s="1"/>
  <c r="AQ48" i="2"/>
  <c r="AW39" i="1" s="1"/>
  <c r="AR48" i="2"/>
  <c r="AX39" i="1" s="1"/>
  <c r="AS48" i="2"/>
  <c r="AY39" i="1" s="1"/>
  <c r="AT48" i="2"/>
  <c r="AZ39" i="1" s="1"/>
  <c r="AU48" i="2"/>
  <c r="BA39" i="1" s="1"/>
  <c r="AV48" i="2"/>
  <c r="BB39" i="1" s="1"/>
  <c r="AW48" i="2"/>
  <c r="BC39" i="1" s="1"/>
  <c r="AX48" i="2"/>
  <c r="BD39" i="1" s="1"/>
  <c r="AY48" i="2"/>
  <c r="BE39" i="1" s="1"/>
  <c r="AZ48" i="2"/>
  <c r="BF39" i="1" s="1"/>
  <c r="BA48" i="2"/>
  <c r="BG39" i="1" s="1"/>
  <c r="BB48" i="2"/>
  <c r="BH39" i="1" s="1"/>
  <c r="BE48" i="2"/>
  <c r="BK39" i="1" s="1"/>
  <c r="BF48" i="2"/>
  <c r="BL39" i="1" s="1"/>
  <c r="BG48" i="2"/>
  <c r="BM39" i="1" s="1"/>
  <c r="BH48" i="2"/>
  <c r="BN39" i="1" s="1"/>
  <c r="BJ48" i="2"/>
  <c r="BP39" i="1" s="1"/>
  <c r="BK48" i="2"/>
  <c r="BQ39" i="1" s="1"/>
  <c r="BK54" i="2"/>
  <c r="D32" i="5"/>
  <c r="F32" i="5"/>
  <c r="H32" i="5"/>
  <c r="J32" i="5"/>
  <c r="L32" i="5"/>
  <c r="N32" i="5"/>
  <c r="R32" i="5"/>
  <c r="T32" i="5"/>
  <c r="W32" i="5"/>
  <c r="AJ32" i="5" s="1"/>
  <c r="AN32" i="5"/>
  <c r="BC32" i="5"/>
  <c r="BD32" i="5"/>
  <c r="BM32" i="5"/>
  <c r="D33" i="5"/>
  <c r="F33" i="5"/>
  <c r="H33" i="5"/>
  <c r="J33" i="5"/>
  <c r="L33" i="5"/>
  <c r="N33" i="5"/>
  <c r="R33" i="5"/>
  <c r="T33" i="5"/>
  <c r="W33" i="5"/>
  <c r="AJ33" i="5" s="1"/>
  <c r="AN33" i="5"/>
  <c r="BC33" i="5"/>
  <c r="BD33" i="5"/>
  <c r="BM33" i="5"/>
  <c r="D34" i="5"/>
  <c r="F34" i="5"/>
  <c r="H34" i="5"/>
  <c r="J34" i="5"/>
  <c r="L34" i="5"/>
  <c r="N34" i="5"/>
  <c r="R34" i="5"/>
  <c r="T34" i="5"/>
  <c r="W34" i="5"/>
  <c r="AJ34" i="5" s="1"/>
  <c r="AN34" i="5"/>
  <c r="BC34" i="5"/>
  <c r="BD34" i="5"/>
  <c r="BI34" i="5" s="1"/>
  <c r="BM34" i="5"/>
  <c r="D35" i="5"/>
  <c r="F35" i="5"/>
  <c r="H35" i="5"/>
  <c r="J35" i="5"/>
  <c r="L35" i="5"/>
  <c r="N35" i="5"/>
  <c r="R35" i="5"/>
  <c r="T35" i="5"/>
  <c r="W35" i="5"/>
  <c r="AJ35" i="5" s="1"/>
  <c r="AN35" i="5"/>
  <c r="BC35" i="5"/>
  <c r="BD35" i="5"/>
  <c r="BM35" i="5"/>
  <c r="D36" i="5"/>
  <c r="F36" i="5"/>
  <c r="H36" i="5"/>
  <c r="J36" i="5"/>
  <c r="L36" i="5"/>
  <c r="N36" i="5"/>
  <c r="R36" i="5"/>
  <c r="T36" i="5"/>
  <c r="W36" i="5"/>
  <c r="AJ36" i="5" s="1"/>
  <c r="AN36" i="5"/>
  <c r="BC36" i="5"/>
  <c r="BD36" i="5"/>
  <c r="BM36" i="5"/>
  <c r="D37" i="5"/>
  <c r="F37" i="5"/>
  <c r="H37" i="5"/>
  <c r="J37" i="5"/>
  <c r="L37" i="5"/>
  <c r="N37" i="5"/>
  <c r="R37" i="5"/>
  <c r="T37" i="5"/>
  <c r="W37" i="5"/>
  <c r="AJ37" i="5" s="1"/>
  <c r="AN37" i="5"/>
  <c r="BC37" i="5"/>
  <c r="BD37" i="5"/>
  <c r="BM37" i="5"/>
  <c r="D38" i="5"/>
  <c r="F38" i="5"/>
  <c r="H38" i="5"/>
  <c r="J38" i="5"/>
  <c r="L38" i="5"/>
  <c r="N38" i="5"/>
  <c r="R38" i="5"/>
  <c r="T38" i="5"/>
  <c r="W38" i="5"/>
  <c r="AJ38" i="5" s="1"/>
  <c r="AN38" i="5"/>
  <c r="BC38" i="5"/>
  <c r="BD38" i="5"/>
  <c r="BM38" i="5"/>
  <c r="D39" i="5"/>
  <c r="F39" i="5"/>
  <c r="H39" i="5"/>
  <c r="J39" i="5"/>
  <c r="L39" i="5"/>
  <c r="N39" i="5"/>
  <c r="R39" i="5"/>
  <c r="T39" i="5"/>
  <c r="W39" i="5"/>
  <c r="AJ39" i="5" s="1"/>
  <c r="AN39" i="5"/>
  <c r="BC39" i="5"/>
  <c r="BD39" i="5"/>
  <c r="BM39" i="5"/>
  <c r="D40" i="5"/>
  <c r="F40" i="5"/>
  <c r="H40" i="5"/>
  <c r="J40" i="5"/>
  <c r="L40" i="5"/>
  <c r="N40" i="5"/>
  <c r="R40" i="5"/>
  <c r="T40" i="5"/>
  <c r="W40" i="5"/>
  <c r="AJ40" i="5" s="1"/>
  <c r="AN40" i="5"/>
  <c r="BC40" i="5"/>
  <c r="BD40" i="5"/>
  <c r="BM40" i="5"/>
  <c r="D41" i="5"/>
  <c r="F41" i="5"/>
  <c r="H41" i="5"/>
  <c r="J41" i="5"/>
  <c r="L41" i="5"/>
  <c r="N41" i="5"/>
  <c r="R41" i="5"/>
  <c r="T41" i="5"/>
  <c r="W41" i="5"/>
  <c r="AJ41" i="5" s="1"/>
  <c r="AN41" i="5"/>
  <c r="BC41" i="5"/>
  <c r="BD41" i="5"/>
  <c r="BI41" i="5" s="1"/>
  <c r="BM41" i="5"/>
  <c r="D42" i="5"/>
  <c r="F42" i="5"/>
  <c r="H42" i="5"/>
  <c r="J42" i="5"/>
  <c r="L42" i="5"/>
  <c r="N42" i="5"/>
  <c r="R42" i="5"/>
  <c r="T42" i="5"/>
  <c r="W42" i="5"/>
  <c r="AJ42" i="5" s="1"/>
  <c r="AN42" i="5"/>
  <c r="BC42" i="5"/>
  <c r="BD42" i="5"/>
  <c r="BI42" i="5" s="1"/>
  <c r="BM42" i="5"/>
  <c r="D43" i="5"/>
  <c r="F43" i="5"/>
  <c r="H43" i="5"/>
  <c r="J43" i="5"/>
  <c r="L43" i="5"/>
  <c r="N43" i="5"/>
  <c r="R43" i="5"/>
  <c r="T43" i="5"/>
  <c r="W43" i="5"/>
  <c r="AJ43" i="5" s="1"/>
  <c r="AN43" i="5"/>
  <c r="BC43" i="5"/>
  <c r="BD43" i="5"/>
  <c r="BM43" i="5"/>
  <c r="D44" i="5"/>
  <c r="F44" i="5"/>
  <c r="H44" i="5"/>
  <c r="J44" i="5"/>
  <c r="L44" i="5"/>
  <c r="N44" i="5"/>
  <c r="R44" i="5"/>
  <c r="T44" i="5"/>
  <c r="W44" i="5"/>
  <c r="AJ44" i="5" s="1"/>
  <c r="AN44" i="5"/>
  <c r="BC44" i="5"/>
  <c r="BD44" i="5"/>
  <c r="BM44" i="5"/>
  <c r="D45" i="5"/>
  <c r="F45" i="5"/>
  <c r="H45" i="5"/>
  <c r="J45" i="5"/>
  <c r="L45" i="5"/>
  <c r="N45" i="5"/>
  <c r="R45" i="5"/>
  <c r="T45" i="5"/>
  <c r="W45" i="5"/>
  <c r="AJ45" i="5" s="1"/>
  <c r="AN45" i="5"/>
  <c r="BC45" i="5"/>
  <c r="BD45" i="5"/>
  <c r="BI45" i="5" s="1"/>
  <c r="BM45" i="5"/>
  <c r="D46" i="5"/>
  <c r="F46" i="5"/>
  <c r="H46" i="5"/>
  <c r="J46" i="5"/>
  <c r="L46" i="5"/>
  <c r="N46" i="5"/>
  <c r="R46" i="5"/>
  <c r="T46" i="5"/>
  <c r="W46" i="5"/>
  <c r="AJ46" i="5" s="1"/>
  <c r="AN46" i="5"/>
  <c r="BC46" i="5"/>
  <c r="BD46" i="5"/>
  <c r="BI46" i="5" s="1"/>
  <c r="BM46" i="5"/>
  <c r="B47" i="5"/>
  <c r="C38" i="1" s="1"/>
  <c r="D38" i="1" s="1"/>
  <c r="D47" i="5"/>
  <c r="D48" i="5"/>
  <c r="F38" i="1" s="1"/>
  <c r="F47" i="5"/>
  <c r="H47" i="5"/>
  <c r="J47" i="5"/>
  <c r="L47" i="5"/>
  <c r="N47" i="5"/>
  <c r="R47" i="5"/>
  <c r="T47" i="5"/>
  <c r="W47" i="5"/>
  <c r="AJ47" i="5" s="1"/>
  <c r="AN47" i="5"/>
  <c r="BC47" i="5"/>
  <c r="BD47" i="5"/>
  <c r="BM47" i="5"/>
  <c r="C48" i="5"/>
  <c r="E38" i="1" s="1"/>
  <c r="E48" i="5"/>
  <c r="G38" i="1" s="1"/>
  <c r="G48" i="5"/>
  <c r="I38" i="1" s="1"/>
  <c r="I48" i="5"/>
  <c r="K38" i="1"/>
  <c r="K48" i="5"/>
  <c r="M38" i="1" s="1"/>
  <c r="M48" i="5"/>
  <c r="O38" i="1" s="1"/>
  <c r="O48" i="5"/>
  <c r="Q38" i="1" s="1"/>
  <c r="P48" i="5"/>
  <c r="R38" i="1" s="1"/>
  <c r="Q48" i="5"/>
  <c r="S38" i="1" s="1"/>
  <c r="S48" i="5"/>
  <c r="U38" i="1" s="1"/>
  <c r="U48" i="5"/>
  <c r="W38" i="1" s="1"/>
  <c r="V48" i="5"/>
  <c r="X38" i="1" s="1"/>
  <c r="X48" i="5"/>
  <c r="Z38" i="1" s="1"/>
  <c r="Y48" i="5"/>
  <c r="AC38" i="1" s="1"/>
  <c r="Z48" i="5"/>
  <c r="AD38" i="1" s="1"/>
  <c r="AA48" i="5"/>
  <c r="AE38" i="1" s="1"/>
  <c r="AB48" i="5"/>
  <c r="AF38" i="1" s="1"/>
  <c r="AC48" i="5"/>
  <c r="AG38" i="1" s="1"/>
  <c r="AD48" i="5"/>
  <c r="AH38" i="1" s="1"/>
  <c r="AE48" i="5"/>
  <c r="AI38" i="1" s="1"/>
  <c r="AF48" i="5"/>
  <c r="AJ38" i="1" s="1"/>
  <c r="AG48" i="5"/>
  <c r="AK38" i="1" s="1"/>
  <c r="AH48" i="5"/>
  <c r="AL38" i="1" s="1"/>
  <c r="AI48" i="5"/>
  <c r="AM38" i="1" s="1"/>
  <c r="AK48" i="5"/>
  <c r="AQ38" i="1" s="1"/>
  <c r="AL48" i="5"/>
  <c r="AR38" i="1"/>
  <c r="AM48" i="5"/>
  <c r="AS38" i="1" s="1"/>
  <c r="AO48" i="5"/>
  <c r="AU38" i="1" s="1"/>
  <c r="AP48" i="5"/>
  <c r="AV38" i="1" s="1"/>
  <c r="AQ48" i="5"/>
  <c r="AW38" i="1" s="1"/>
  <c r="AR48" i="5"/>
  <c r="AX38" i="1" s="1"/>
  <c r="AS48" i="5"/>
  <c r="AY38" i="1" s="1"/>
  <c r="AT48" i="5"/>
  <c r="AZ38" i="1" s="1"/>
  <c r="AU48" i="5"/>
  <c r="BA38" i="1"/>
  <c r="AV48" i="5"/>
  <c r="BB38" i="1" s="1"/>
  <c r="AW48" i="5"/>
  <c r="BC38" i="1" s="1"/>
  <c r="AX48" i="5"/>
  <c r="BD38" i="1" s="1"/>
  <c r="AY48" i="5"/>
  <c r="BE38" i="1" s="1"/>
  <c r="AZ48" i="5"/>
  <c r="BF38" i="1" s="1"/>
  <c r="BA48" i="5"/>
  <c r="BG38" i="1" s="1"/>
  <c r="BB48" i="5"/>
  <c r="BH38" i="1" s="1"/>
  <c r="BE48" i="5"/>
  <c r="BK38" i="1" s="1"/>
  <c r="BF48" i="5"/>
  <c r="BL38" i="1" s="1"/>
  <c r="BG48" i="5"/>
  <c r="BM38" i="1"/>
  <c r="BH48" i="5"/>
  <c r="BN38" i="1" s="1"/>
  <c r="BJ48" i="5"/>
  <c r="BP38" i="1" s="1"/>
  <c r="BK48" i="5"/>
  <c r="BQ38" i="1" s="1"/>
  <c r="BK54" i="5"/>
  <c r="D32" i="4"/>
  <c r="F32" i="4"/>
  <c r="H32" i="4"/>
  <c r="J32" i="4"/>
  <c r="L32" i="4"/>
  <c r="N32" i="4"/>
  <c r="R32" i="4"/>
  <c r="T32" i="4"/>
  <c r="W32" i="4"/>
  <c r="AJ32" i="4" s="1"/>
  <c r="AN32" i="4"/>
  <c r="BC32" i="4"/>
  <c r="BD32" i="4"/>
  <c r="BM32" i="4"/>
  <c r="D33" i="4"/>
  <c r="F33" i="4"/>
  <c r="H33" i="4"/>
  <c r="J33" i="4"/>
  <c r="L33" i="4"/>
  <c r="N33" i="4"/>
  <c r="R33" i="4"/>
  <c r="T33" i="4"/>
  <c r="W33" i="4"/>
  <c r="AJ33" i="4" s="1"/>
  <c r="AN33" i="4"/>
  <c r="BC33" i="4"/>
  <c r="BD33" i="4"/>
  <c r="BM33" i="4"/>
  <c r="D34" i="4"/>
  <c r="F34" i="4"/>
  <c r="H34" i="4"/>
  <c r="J34" i="4"/>
  <c r="L34" i="4"/>
  <c r="N34" i="4"/>
  <c r="R34" i="4"/>
  <c r="T34" i="4"/>
  <c r="W34" i="4"/>
  <c r="AJ34" i="4" s="1"/>
  <c r="AN34" i="4"/>
  <c r="BC34" i="4"/>
  <c r="BI34" i="4" s="1"/>
  <c r="BD34" i="4"/>
  <c r="BM34" i="4"/>
  <c r="D35" i="4"/>
  <c r="F35" i="4"/>
  <c r="H35" i="4"/>
  <c r="J35" i="4"/>
  <c r="L35" i="4"/>
  <c r="N35" i="4"/>
  <c r="R35" i="4"/>
  <c r="T35" i="4"/>
  <c r="W35" i="4"/>
  <c r="AJ35" i="4" s="1"/>
  <c r="AN35" i="4"/>
  <c r="BC35" i="4"/>
  <c r="BD35" i="4"/>
  <c r="BM35" i="4"/>
  <c r="D36" i="4"/>
  <c r="F36" i="4"/>
  <c r="H36" i="4"/>
  <c r="J36" i="4"/>
  <c r="L36" i="4"/>
  <c r="N36" i="4"/>
  <c r="R36" i="4"/>
  <c r="T36" i="4"/>
  <c r="W36" i="4"/>
  <c r="AJ36" i="4" s="1"/>
  <c r="AN36" i="4"/>
  <c r="BC36" i="4"/>
  <c r="BD36" i="4"/>
  <c r="BM36" i="4"/>
  <c r="D37" i="4"/>
  <c r="F37" i="4"/>
  <c r="H37" i="4"/>
  <c r="J37" i="4"/>
  <c r="L37" i="4"/>
  <c r="N37" i="4"/>
  <c r="R37" i="4"/>
  <c r="T37" i="4"/>
  <c r="W37" i="4"/>
  <c r="AJ37" i="4" s="1"/>
  <c r="AN37" i="4"/>
  <c r="BC37" i="4"/>
  <c r="BI37" i="4" s="1"/>
  <c r="BD37" i="4"/>
  <c r="BM37" i="4"/>
  <c r="D38" i="4"/>
  <c r="F38" i="4"/>
  <c r="H38" i="4"/>
  <c r="J38" i="4"/>
  <c r="L38" i="4"/>
  <c r="N38" i="4"/>
  <c r="R38" i="4"/>
  <c r="T38" i="4"/>
  <c r="W38" i="4"/>
  <c r="AJ38" i="4" s="1"/>
  <c r="AN38" i="4"/>
  <c r="BC38" i="4"/>
  <c r="BD38" i="4"/>
  <c r="BM38" i="4"/>
  <c r="D39" i="4"/>
  <c r="F39" i="4"/>
  <c r="H39" i="4"/>
  <c r="J39" i="4"/>
  <c r="L39" i="4"/>
  <c r="N39" i="4"/>
  <c r="R39" i="4"/>
  <c r="T39" i="4"/>
  <c r="W39" i="4"/>
  <c r="AJ39" i="4" s="1"/>
  <c r="AN39" i="4"/>
  <c r="BC39" i="4"/>
  <c r="BI39" i="4" s="1"/>
  <c r="BD39" i="4"/>
  <c r="BM39" i="4"/>
  <c r="D40" i="4"/>
  <c r="F40" i="4"/>
  <c r="H40" i="4"/>
  <c r="J40" i="4"/>
  <c r="L40" i="4"/>
  <c r="N40" i="4"/>
  <c r="R40" i="4"/>
  <c r="T40" i="4"/>
  <c r="W40" i="4"/>
  <c r="AJ40" i="4" s="1"/>
  <c r="AN40" i="4"/>
  <c r="BC40" i="4"/>
  <c r="BI40" i="4" s="1"/>
  <c r="BD40" i="4"/>
  <c r="BM40" i="4"/>
  <c r="D41" i="4"/>
  <c r="F41" i="4"/>
  <c r="H41" i="4"/>
  <c r="J41" i="4"/>
  <c r="L41" i="4"/>
  <c r="N41" i="4"/>
  <c r="R41" i="4"/>
  <c r="T41" i="4"/>
  <c r="W41" i="4"/>
  <c r="AJ41" i="4" s="1"/>
  <c r="AN41" i="4"/>
  <c r="AN48" i="4" s="1"/>
  <c r="AT37" i="1" s="1"/>
  <c r="BC41" i="4"/>
  <c r="BD41" i="4"/>
  <c r="BM41" i="4"/>
  <c r="D42" i="4"/>
  <c r="F42" i="4"/>
  <c r="H42" i="4"/>
  <c r="J42" i="4"/>
  <c r="L42" i="4"/>
  <c r="N42" i="4"/>
  <c r="R42" i="4"/>
  <c r="T42" i="4"/>
  <c r="W42" i="4"/>
  <c r="AJ42" i="4" s="1"/>
  <c r="AN42" i="4"/>
  <c r="BC42" i="4"/>
  <c r="BD42" i="4"/>
  <c r="BM42" i="4"/>
  <c r="D43" i="4"/>
  <c r="F43" i="4"/>
  <c r="H43" i="4"/>
  <c r="J43" i="4"/>
  <c r="L43" i="4"/>
  <c r="N43" i="4"/>
  <c r="R43" i="4"/>
  <c r="T43" i="4"/>
  <c r="W43" i="4"/>
  <c r="AJ43" i="4" s="1"/>
  <c r="AN43" i="4"/>
  <c r="BC43" i="4"/>
  <c r="BI43" i="4" s="1"/>
  <c r="BD43" i="4"/>
  <c r="BM43" i="4"/>
  <c r="D44" i="4"/>
  <c r="F44" i="4"/>
  <c r="H44" i="4"/>
  <c r="J44" i="4"/>
  <c r="L44" i="4"/>
  <c r="N44" i="4"/>
  <c r="R44" i="4"/>
  <c r="T44" i="4"/>
  <c r="W44" i="4"/>
  <c r="AJ44" i="4"/>
  <c r="AN44" i="4"/>
  <c r="BC44" i="4"/>
  <c r="BD44" i="4"/>
  <c r="BM44" i="4"/>
  <c r="D45" i="4"/>
  <c r="F45" i="4"/>
  <c r="H45" i="4"/>
  <c r="J45" i="4"/>
  <c r="L45" i="4"/>
  <c r="N45" i="4"/>
  <c r="R45" i="4"/>
  <c r="T45" i="4"/>
  <c r="W45" i="4"/>
  <c r="AJ45" i="4" s="1"/>
  <c r="AN45" i="4"/>
  <c r="BC45" i="4"/>
  <c r="BD45" i="4"/>
  <c r="BM45" i="4"/>
  <c r="D46" i="4"/>
  <c r="F46" i="4"/>
  <c r="H46" i="4"/>
  <c r="J46" i="4"/>
  <c r="L46" i="4"/>
  <c r="N46" i="4"/>
  <c r="R46" i="4"/>
  <c r="T46" i="4"/>
  <c r="W46" i="4"/>
  <c r="AJ46" i="4" s="1"/>
  <c r="AN46" i="4"/>
  <c r="BC46" i="4"/>
  <c r="BD46" i="4"/>
  <c r="BM46" i="4"/>
  <c r="B47" i="4"/>
  <c r="C37" i="1"/>
  <c r="D37" i="1" s="1"/>
  <c r="D47" i="4"/>
  <c r="F47" i="4"/>
  <c r="H47" i="4"/>
  <c r="J47" i="4"/>
  <c r="L47" i="4"/>
  <c r="N47" i="4"/>
  <c r="R47" i="4"/>
  <c r="T47" i="4"/>
  <c r="W47" i="4"/>
  <c r="AJ47" i="4" s="1"/>
  <c r="AN47" i="4"/>
  <c r="BC47" i="4"/>
  <c r="BD47" i="4"/>
  <c r="BI47" i="4" s="1"/>
  <c r="BM47" i="4"/>
  <c r="C48" i="4"/>
  <c r="E37" i="1" s="1"/>
  <c r="E48" i="4"/>
  <c r="G37" i="1" s="1"/>
  <c r="G48" i="4"/>
  <c r="I37" i="1" s="1"/>
  <c r="I48" i="4"/>
  <c r="K37" i="1"/>
  <c r="K48" i="4"/>
  <c r="M37" i="1" s="1"/>
  <c r="M48" i="4"/>
  <c r="O37" i="1" s="1"/>
  <c r="O48" i="4"/>
  <c r="Q37" i="1" s="1"/>
  <c r="P48" i="4"/>
  <c r="R37" i="1" s="1"/>
  <c r="Q48" i="4"/>
  <c r="S37" i="1" s="1"/>
  <c r="S48" i="4"/>
  <c r="U37" i="1"/>
  <c r="U48" i="4"/>
  <c r="W37" i="1" s="1"/>
  <c r="V48" i="4"/>
  <c r="X37" i="1" s="1"/>
  <c r="X48" i="4"/>
  <c r="Z37" i="1"/>
  <c r="Y48" i="4"/>
  <c r="AC37" i="1" s="1"/>
  <c r="Z48" i="4"/>
  <c r="AD37" i="1"/>
  <c r="AA48" i="4"/>
  <c r="AE37" i="1" s="1"/>
  <c r="AB48" i="4"/>
  <c r="AF37" i="1"/>
  <c r="AC48" i="4"/>
  <c r="AG37" i="1" s="1"/>
  <c r="AD48" i="4"/>
  <c r="AH37" i="1"/>
  <c r="AE48" i="4"/>
  <c r="AI37" i="1" s="1"/>
  <c r="AF48" i="4"/>
  <c r="AJ37" i="1"/>
  <c r="AG48" i="4"/>
  <c r="AK37" i="1" s="1"/>
  <c r="AH48" i="4"/>
  <c r="AL37" i="1"/>
  <c r="AI48" i="4"/>
  <c r="AM37" i="1" s="1"/>
  <c r="AK48" i="4"/>
  <c r="AQ37" i="1" s="1"/>
  <c r="AL48" i="4"/>
  <c r="AR37" i="1" s="1"/>
  <c r="AM48" i="4"/>
  <c r="AS37" i="1" s="1"/>
  <c r="AO48" i="4"/>
  <c r="AU37" i="1"/>
  <c r="AP48" i="4"/>
  <c r="AV37" i="1" s="1"/>
  <c r="AQ48" i="4"/>
  <c r="AW37" i="1"/>
  <c r="AR48" i="4"/>
  <c r="AX37" i="1" s="1"/>
  <c r="AS48" i="4"/>
  <c r="AY37" i="1" s="1"/>
  <c r="AT48" i="4"/>
  <c r="AZ37" i="1" s="1"/>
  <c r="AU48" i="4"/>
  <c r="BA37" i="1" s="1"/>
  <c r="AV48" i="4"/>
  <c r="BB37" i="1" s="1"/>
  <c r="AW48" i="4"/>
  <c r="BC37" i="1" s="1"/>
  <c r="AX48" i="4"/>
  <c r="BD37" i="1" s="1"/>
  <c r="AY48" i="4"/>
  <c r="BE37" i="1" s="1"/>
  <c r="AZ48" i="4"/>
  <c r="BF37" i="1" s="1"/>
  <c r="BA48" i="4"/>
  <c r="BG37" i="1" s="1"/>
  <c r="BB48" i="4"/>
  <c r="BH37" i="1" s="1"/>
  <c r="BD48" i="4"/>
  <c r="BJ37" i="1" s="1"/>
  <c r="BE48" i="4"/>
  <c r="BK37" i="1" s="1"/>
  <c r="BF48" i="4"/>
  <c r="BL37" i="1" s="1"/>
  <c r="BG48" i="4"/>
  <c r="BM37" i="1" s="1"/>
  <c r="BH48" i="4"/>
  <c r="BN37" i="1" s="1"/>
  <c r="BJ48" i="4"/>
  <c r="BP37" i="1" s="1"/>
  <c r="BK48" i="4"/>
  <c r="BQ37" i="1" s="1"/>
  <c r="BK54" i="4"/>
  <c r="D32" i="16"/>
  <c r="F32" i="16"/>
  <c r="H32" i="16"/>
  <c r="J32" i="16"/>
  <c r="L32" i="16"/>
  <c r="N32" i="16"/>
  <c r="R32" i="16"/>
  <c r="T32" i="16"/>
  <c r="W32" i="16"/>
  <c r="AJ32" i="16" s="1"/>
  <c r="AN32" i="16"/>
  <c r="BC32" i="16"/>
  <c r="BD32" i="16"/>
  <c r="BM32" i="16"/>
  <c r="D33" i="16"/>
  <c r="F33" i="16"/>
  <c r="H33" i="16"/>
  <c r="J33" i="16"/>
  <c r="L33" i="16"/>
  <c r="N33" i="16"/>
  <c r="R33" i="16"/>
  <c r="T33" i="16"/>
  <c r="W33" i="16"/>
  <c r="AJ33" i="16" s="1"/>
  <c r="AN33" i="16"/>
  <c r="BC33" i="16"/>
  <c r="BI33" i="16" s="1"/>
  <c r="BD33" i="16"/>
  <c r="BM33" i="16"/>
  <c r="D34" i="16"/>
  <c r="F34" i="16"/>
  <c r="H34" i="16"/>
  <c r="J34" i="16"/>
  <c r="L34" i="16"/>
  <c r="N34" i="16"/>
  <c r="R34" i="16"/>
  <c r="T34" i="16"/>
  <c r="W34" i="16"/>
  <c r="AJ34" i="16" s="1"/>
  <c r="AN34" i="16"/>
  <c r="BC34" i="16"/>
  <c r="BD34" i="16"/>
  <c r="BM34" i="16"/>
  <c r="D35" i="16"/>
  <c r="F35" i="16"/>
  <c r="H35" i="16"/>
  <c r="J35" i="16"/>
  <c r="L35" i="16"/>
  <c r="N35" i="16"/>
  <c r="R35" i="16"/>
  <c r="T35" i="16"/>
  <c r="W35" i="16"/>
  <c r="AJ35" i="16"/>
  <c r="AN35" i="16"/>
  <c r="BC35" i="16"/>
  <c r="BD35" i="16"/>
  <c r="BM35" i="16"/>
  <c r="D36" i="16"/>
  <c r="F36" i="16"/>
  <c r="H36" i="16"/>
  <c r="J36" i="16"/>
  <c r="L36" i="16"/>
  <c r="N36" i="16"/>
  <c r="R36" i="16"/>
  <c r="T36" i="16"/>
  <c r="W36" i="16"/>
  <c r="AJ36" i="16"/>
  <c r="AN36" i="16"/>
  <c r="BC36" i="16"/>
  <c r="BD36" i="16"/>
  <c r="BM36" i="16"/>
  <c r="D37" i="16"/>
  <c r="F37" i="16"/>
  <c r="H37" i="16"/>
  <c r="J37" i="16"/>
  <c r="L37" i="16"/>
  <c r="N37" i="16"/>
  <c r="R37" i="16"/>
  <c r="T37" i="16"/>
  <c r="W37" i="16"/>
  <c r="AJ37" i="16"/>
  <c r="AN37" i="16"/>
  <c r="BC37" i="16"/>
  <c r="BI37" i="16" s="1"/>
  <c r="BD37" i="16"/>
  <c r="BM37" i="16"/>
  <c r="D38" i="16"/>
  <c r="F38" i="16"/>
  <c r="H38" i="16"/>
  <c r="J38" i="16"/>
  <c r="L38" i="16"/>
  <c r="N38" i="16"/>
  <c r="R38" i="16"/>
  <c r="T38" i="16"/>
  <c r="W38" i="16"/>
  <c r="AJ38" i="16" s="1"/>
  <c r="AN38" i="16"/>
  <c r="BC38" i="16"/>
  <c r="BD38" i="16"/>
  <c r="BM38" i="16"/>
  <c r="D39" i="16"/>
  <c r="F39" i="16"/>
  <c r="H39" i="16"/>
  <c r="J39" i="16"/>
  <c r="L39" i="16"/>
  <c r="N39" i="16"/>
  <c r="R39" i="16"/>
  <c r="T39" i="16"/>
  <c r="W39" i="16"/>
  <c r="AJ39" i="16"/>
  <c r="AN39" i="16"/>
  <c r="BC39" i="16"/>
  <c r="BD39" i="16"/>
  <c r="BM39" i="16"/>
  <c r="D40" i="16"/>
  <c r="F40" i="16"/>
  <c r="H40" i="16"/>
  <c r="J40" i="16"/>
  <c r="L40" i="16"/>
  <c r="N40" i="16"/>
  <c r="R40" i="16"/>
  <c r="T40" i="16"/>
  <c r="W40" i="16"/>
  <c r="AJ40" i="16"/>
  <c r="AN40" i="16"/>
  <c r="BC40" i="16"/>
  <c r="BD40" i="16"/>
  <c r="BM40" i="16"/>
  <c r="D41" i="16"/>
  <c r="F41" i="16"/>
  <c r="H41" i="16"/>
  <c r="J41" i="16"/>
  <c r="L41" i="16"/>
  <c r="N41" i="16"/>
  <c r="R41" i="16"/>
  <c r="T41" i="16"/>
  <c r="W41" i="16"/>
  <c r="AJ41" i="16"/>
  <c r="AN41" i="16"/>
  <c r="BC41" i="16"/>
  <c r="BI41" i="16" s="1"/>
  <c r="BD41" i="16"/>
  <c r="BM41" i="16"/>
  <c r="D42" i="16"/>
  <c r="F42" i="16"/>
  <c r="H42" i="16"/>
  <c r="J42" i="16"/>
  <c r="L42" i="16"/>
  <c r="N42" i="16"/>
  <c r="R42" i="16"/>
  <c r="T42" i="16"/>
  <c r="W42" i="16"/>
  <c r="AJ42" i="16" s="1"/>
  <c r="AN42" i="16"/>
  <c r="BC42" i="16"/>
  <c r="BD42" i="16"/>
  <c r="BM42" i="16"/>
  <c r="D43" i="16"/>
  <c r="F43" i="16"/>
  <c r="H43" i="16"/>
  <c r="J43" i="16"/>
  <c r="L43" i="16"/>
  <c r="N43" i="16"/>
  <c r="R43" i="16"/>
  <c r="T43" i="16"/>
  <c r="W43" i="16"/>
  <c r="AJ43" i="16"/>
  <c r="AN43" i="16"/>
  <c r="BC43" i="16"/>
  <c r="BD43" i="16"/>
  <c r="BM43" i="16"/>
  <c r="D44" i="16"/>
  <c r="F44" i="16"/>
  <c r="H44" i="16"/>
  <c r="J44" i="16"/>
  <c r="L44" i="16"/>
  <c r="N44" i="16"/>
  <c r="R44" i="16"/>
  <c r="T44" i="16"/>
  <c r="W44" i="16"/>
  <c r="AJ44" i="16"/>
  <c r="AN44" i="16"/>
  <c r="BC44" i="16"/>
  <c r="BD44" i="16"/>
  <c r="BM44" i="16"/>
  <c r="D45" i="16"/>
  <c r="F45" i="16"/>
  <c r="H45" i="16"/>
  <c r="J45" i="16"/>
  <c r="L45" i="16"/>
  <c r="N45" i="16"/>
  <c r="R45" i="16"/>
  <c r="T45" i="16"/>
  <c r="W45" i="16"/>
  <c r="AJ45" i="16"/>
  <c r="AN45" i="16"/>
  <c r="BC45" i="16"/>
  <c r="BI45" i="16" s="1"/>
  <c r="BD45" i="16"/>
  <c r="BM45" i="16"/>
  <c r="D46" i="16"/>
  <c r="F46" i="16"/>
  <c r="H46" i="16"/>
  <c r="J46" i="16"/>
  <c r="L46" i="16"/>
  <c r="N46" i="16"/>
  <c r="R46" i="16"/>
  <c r="T46" i="16"/>
  <c r="W46" i="16"/>
  <c r="AJ46" i="16" s="1"/>
  <c r="AN46" i="16"/>
  <c r="BC46" i="16"/>
  <c r="BD46" i="16"/>
  <c r="BM46" i="16"/>
  <c r="B47" i="16"/>
  <c r="C36" i="1"/>
  <c r="D36" i="1" s="1"/>
  <c r="D47" i="16"/>
  <c r="F47" i="16"/>
  <c r="H47" i="16"/>
  <c r="J47" i="16"/>
  <c r="L47" i="16"/>
  <c r="N47" i="16"/>
  <c r="R47" i="16"/>
  <c r="T47" i="16"/>
  <c r="W47" i="16"/>
  <c r="AJ47" i="16" s="1"/>
  <c r="AN47" i="16"/>
  <c r="BC47" i="16"/>
  <c r="BD47" i="16"/>
  <c r="BM47" i="16"/>
  <c r="C48" i="16"/>
  <c r="E36" i="1" s="1"/>
  <c r="E48" i="16"/>
  <c r="G36" i="1" s="1"/>
  <c r="G48" i="16"/>
  <c r="I36" i="1" s="1"/>
  <c r="I48" i="16"/>
  <c r="K36" i="1" s="1"/>
  <c r="K48" i="16"/>
  <c r="M36" i="1" s="1"/>
  <c r="M48" i="16"/>
  <c r="O36" i="1" s="1"/>
  <c r="O48" i="16"/>
  <c r="Q36" i="1" s="1"/>
  <c r="P48" i="16"/>
  <c r="R36" i="1" s="1"/>
  <c r="Q48" i="16"/>
  <c r="S36" i="1" s="1"/>
  <c r="S48" i="16"/>
  <c r="U36" i="1" s="1"/>
  <c r="U48" i="16"/>
  <c r="W36" i="1" s="1"/>
  <c r="V48" i="16"/>
  <c r="X36" i="1" s="1"/>
  <c r="X48" i="16"/>
  <c r="Z36" i="1" s="1"/>
  <c r="Y48" i="16"/>
  <c r="AC36" i="1" s="1"/>
  <c r="Z48" i="16"/>
  <c r="AD36" i="1" s="1"/>
  <c r="AA48" i="16"/>
  <c r="AE36" i="1" s="1"/>
  <c r="AB48" i="16"/>
  <c r="AF36" i="1" s="1"/>
  <c r="AC48" i="16"/>
  <c r="AG36" i="1" s="1"/>
  <c r="AD48" i="16"/>
  <c r="AH36" i="1" s="1"/>
  <c r="AE48" i="16"/>
  <c r="AI36" i="1" s="1"/>
  <c r="AF48" i="16"/>
  <c r="AJ36" i="1" s="1"/>
  <c r="AG48" i="16"/>
  <c r="AK36" i="1" s="1"/>
  <c r="AH48" i="16"/>
  <c r="AL36" i="1" s="1"/>
  <c r="AI48" i="16"/>
  <c r="AM36" i="1" s="1"/>
  <c r="AK48" i="16"/>
  <c r="AQ36" i="1" s="1"/>
  <c r="AL48" i="16"/>
  <c r="AR36" i="1" s="1"/>
  <c r="AM48" i="16"/>
  <c r="AS36" i="1" s="1"/>
  <c r="AO48" i="16"/>
  <c r="AU36" i="1" s="1"/>
  <c r="AP48" i="16"/>
  <c r="AV36" i="1" s="1"/>
  <c r="AQ48" i="16"/>
  <c r="AW36" i="1" s="1"/>
  <c r="AR48" i="16"/>
  <c r="AX36" i="1" s="1"/>
  <c r="AS48" i="16"/>
  <c r="AY36" i="1" s="1"/>
  <c r="AT48" i="16"/>
  <c r="AZ36" i="1" s="1"/>
  <c r="AU48" i="16"/>
  <c r="BA36" i="1" s="1"/>
  <c r="AV48" i="16"/>
  <c r="BB36" i="1" s="1"/>
  <c r="AW48" i="16"/>
  <c r="BC36" i="1" s="1"/>
  <c r="AX48" i="16"/>
  <c r="BD36" i="1" s="1"/>
  <c r="AY48" i="16"/>
  <c r="BE36" i="1" s="1"/>
  <c r="AZ48" i="16"/>
  <c r="BF36" i="1" s="1"/>
  <c r="BA48" i="16"/>
  <c r="BG36" i="1" s="1"/>
  <c r="BB48" i="16"/>
  <c r="BH36" i="1" s="1"/>
  <c r="BE48" i="16"/>
  <c r="BK36" i="1" s="1"/>
  <c r="BF48" i="16"/>
  <c r="BL36" i="1" s="1"/>
  <c r="BG48" i="16"/>
  <c r="BM36" i="1" s="1"/>
  <c r="BH48" i="16"/>
  <c r="BN36" i="1" s="1"/>
  <c r="BJ48" i="16"/>
  <c r="BP36" i="1" s="1"/>
  <c r="BK48" i="16"/>
  <c r="BQ36" i="1" s="1"/>
  <c r="BK54" i="16"/>
  <c r="D32" i="15"/>
  <c r="F32" i="15"/>
  <c r="H32" i="15"/>
  <c r="J32" i="15"/>
  <c r="L32" i="15"/>
  <c r="N32" i="15"/>
  <c r="R32" i="15"/>
  <c r="T32" i="15"/>
  <c r="W32" i="15"/>
  <c r="AJ32" i="15" s="1"/>
  <c r="AN32" i="15"/>
  <c r="BC32" i="15"/>
  <c r="BD32" i="15"/>
  <c r="BM32" i="15"/>
  <c r="D33" i="15"/>
  <c r="F33" i="15"/>
  <c r="H33" i="15"/>
  <c r="J33" i="15"/>
  <c r="L33" i="15"/>
  <c r="N33" i="15"/>
  <c r="R33" i="15"/>
  <c r="T33" i="15"/>
  <c r="W33" i="15"/>
  <c r="AJ33" i="15" s="1"/>
  <c r="AN33" i="15"/>
  <c r="BC33" i="15"/>
  <c r="BD33" i="15"/>
  <c r="BM33" i="15"/>
  <c r="D34" i="15"/>
  <c r="F34" i="15"/>
  <c r="H34" i="15"/>
  <c r="J34" i="15"/>
  <c r="L34" i="15"/>
  <c r="N34" i="15"/>
  <c r="R34" i="15"/>
  <c r="T34" i="15"/>
  <c r="W34" i="15"/>
  <c r="AJ34" i="15" s="1"/>
  <c r="AN34" i="15"/>
  <c r="BC34" i="15"/>
  <c r="BD34" i="15"/>
  <c r="BI34" i="15" s="1"/>
  <c r="BM34" i="15"/>
  <c r="D35" i="15"/>
  <c r="F35" i="15"/>
  <c r="H35" i="15"/>
  <c r="J35" i="15"/>
  <c r="L35" i="15"/>
  <c r="N35" i="15"/>
  <c r="R35" i="15"/>
  <c r="T35" i="15"/>
  <c r="W35" i="15"/>
  <c r="AJ35" i="15" s="1"/>
  <c r="AN35" i="15"/>
  <c r="BC35" i="15"/>
  <c r="BD35" i="15"/>
  <c r="BM35" i="15"/>
  <c r="D36" i="15"/>
  <c r="F36" i="15"/>
  <c r="H36" i="15"/>
  <c r="J36" i="15"/>
  <c r="L36" i="15"/>
  <c r="N36" i="15"/>
  <c r="R36" i="15"/>
  <c r="T36" i="15"/>
  <c r="W36" i="15"/>
  <c r="AJ36" i="15" s="1"/>
  <c r="AN36" i="15"/>
  <c r="BC36" i="15"/>
  <c r="BD36" i="15"/>
  <c r="BM36" i="15"/>
  <c r="D37" i="15"/>
  <c r="F37" i="15"/>
  <c r="H37" i="15"/>
  <c r="J37" i="15"/>
  <c r="L37" i="15"/>
  <c r="N37" i="15"/>
  <c r="R37" i="15"/>
  <c r="T37" i="15"/>
  <c r="W37" i="15"/>
  <c r="AJ37" i="15" s="1"/>
  <c r="AN37" i="15"/>
  <c r="BC37" i="15"/>
  <c r="BD37" i="15"/>
  <c r="BI37" i="15" s="1"/>
  <c r="BM37" i="15"/>
  <c r="D38" i="15"/>
  <c r="F38" i="15"/>
  <c r="H38" i="15"/>
  <c r="J38" i="15"/>
  <c r="L38" i="15"/>
  <c r="N38" i="15"/>
  <c r="R38" i="15"/>
  <c r="T38" i="15"/>
  <c r="W38" i="15"/>
  <c r="AJ38" i="15" s="1"/>
  <c r="AN38" i="15"/>
  <c r="BC38" i="15"/>
  <c r="BD38" i="15"/>
  <c r="BM38" i="15"/>
  <c r="D39" i="15"/>
  <c r="F39" i="15"/>
  <c r="H39" i="15"/>
  <c r="J39" i="15"/>
  <c r="L39" i="15"/>
  <c r="N39" i="15"/>
  <c r="R39" i="15"/>
  <c r="T39" i="15"/>
  <c r="W39" i="15"/>
  <c r="AJ39" i="15" s="1"/>
  <c r="AN39" i="15"/>
  <c r="BC39" i="15"/>
  <c r="BD39" i="15"/>
  <c r="BM39" i="15"/>
  <c r="D40" i="15"/>
  <c r="F40" i="15"/>
  <c r="H40" i="15"/>
  <c r="J40" i="15"/>
  <c r="L40" i="15"/>
  <c r="N40" i="15"/>
  <c r="R40" i="15"/>
  <c r="T40" i="15"/>
  <c r="W40" i="15"/>
  <c r="AJ40" i="15" s="1"/>
  <c r="AN40" i="15"/>
  <c r="BC40" i="15"/>
  <c r="BD40" i="15"/>
  <c r="BM40" i="15"/>
  <c r="D41" i="15"/>
  <c r="F41" i="15"/>
  <c r="H41" i="15"/>
  <c r="J41" i="15"/>
  <c r="L41" i="15"/>
  <c r="N41" i="15"/>
  <c r="R41" i="15"/>
  <c r="T41" i="15"/>
  <c r="W41" i="15"/>
  <c r="AJ41" i="15" s="1"/>
  <c r="AN41" i="15"/>
  <c r="BC41" i="15"/>
  <c r="BD41" i="15"/>
  <c r="BM41" i="15"/>
  <c r="D42" i="15"/>
  <c r="F42" i="15"/>
  <c r="H42" i="15"/>
  <c r="J42" i="15"/>
  <c r="L42" i="15"/>
  <c r="N42" i="15"/>
  <c r="R42" i="15"/>
  <c r="T42" i="15"/>
  <c r="W42" i="15"/>
  <c r="AJ42" i="15" s="1"/>
  <c r="AN42" i="15"/>
  <c r="BC42" i="15"/>
  <c r="BD42" i="15"/>
  <c r="BI42" i="15" s="1"/>
  <c r="BM42" i="15"/>
  <c r="D43" i="15"/>
  <c r="F43" i="15"/>
  <c r="H43" i="15"/>
  <c r="J43" i="15"/>
  <c r="L43" i="15"/>
  <c r="N43" i="15"/>
  <c r="R43" i="15"/>
  <c r="T43" i="15"/>
  <c r="W43" i="15"/>
  <c r="AJ43" i="15" s="1"/>
  <c r="AN43" i="15"/>
  <c r="BC43" i="15"/>
  <c r="BD43" i="15"/>
  <c r="BM43" i="15"/>
  <c r="D44" i="15"/>
  <c r="F44" i="15"/>
  <c r="H44" i="15"/>
  <c r="J44" i="15"/>
  <c r="L44" i="15"/>
  <c r="N44" i="15"/>
  <c r="R44" i="15"/>
  <c r="T44" i="15"/>
  <c r="W44" i="15"/>
  <c r="AJ44" i="15" s="1"/>
  <c r="AN44" i="15"/>
  <c r="BC44" i="15"/>
  <c r="BD44" i="15"/>
  <c r="BM44" i="15"/>
  <c r="D45" i="15"/>
  <c r="F45" i="15"/>
  <c r="H45" i="15"/>
  <c r="J45" i="15"/>
  <c r="L45" i="15"/>
  <c r="N45" i="15"/>
  <c r="R45" i="15"/>
  <c r="T45" i="15"/>
  <c r="W45" i="15"/>
  <c r="AJ45" i="15" s="1"/>
  <c r="AN45" i="15"/>
  <c r="BC45" i="15"/>
  <c r="BD45" i="15"/>
  <c r="BI45" i="15" s="1"/>
  <c r="BM45" i="15"/>
  <c r="D46" i="15"/>
  <c r="F46" i="15"/>
  <c r="H46" i="15"/>
  <c r="J46" i="15"/>
  <c r="L46" i="15"/>
  <c r="N46" i="15"/>
  <c r="R46" i="15"/>
  <c r="T46" i="15"/>
  <c r="W46" i="15"/>
  <c r="AJ46" i="15" s="1"/>
  <c r="AN46" i="15"/>
  <c r="BC46" i="15"/>
  <c r="BD46" i="15"/>
  <c r="BM46" i="15"/>
  <c r="B47" i="15"/>
  <c r="C35" i="1" s="1"/>
  <c r="D35" i="1" s="1"/>
  <c r="D47" i="15"/>
  <c r="D48" i="15" s="1"/>
  <c r="F35" i="1" s="1"/>
  <c r="F47" i="15"/>
  <c r="H47" i="15"/>
  <c r="J47" i="15"/>
  <c r="L47" i="15"/>
  <c r="N47" i="15"/>
  <c r="R47" i="15"/>
  <c r="T47" i="15"/>
  <c r="W47" i="15"/>
  <c r="AJ47" i="15"/>
  <c r="AN47" i="15"/>
  <c r="BC47" i="15"/>
  <c r="BD47" i="15"/>
  <c r="BM47" i="15"/>
  <c r="C48" i="15"/>
  <c r="E35" i="1" s="1"/>
  <c r="E48" i="15"/>
  <c r="G35" i="1" s="1"/>
  <c r="F48" i="15"/>
  <c r="H35" i="1" s="1"/>
  <c r="G48" i="15"/>
  <c r="I35" i="1" s="1"/>
  <c r="I48" i="15"/>
  <c r="K35" i="1" s="1"/>
  <c r="K48" i="15"/>
  <c r="M35" i="1" s="1"/>
  <c r="M48" i="15"/>
  <c r="O35" i="1" s="1"/>
  <c r="O48" i="15"/>
  <c r="Q35" i="1" s="1"/>
  <c r="P48" i="15"/>
  <c r="R35" i="1" s="1"/>
  <c r="Q48" i="15"/>
  <c r="S35" i="1" s="1"/>
  <c r="S48" i="15"/>
  <c r="U35" i="1" s="1"/>
  <c r="U48" i="15"/>
  <c r="W35" i="1" s="1"/>
  <c r="V48" i="15"/>
  <c r="X35" i="1" s="1"/>
  <c r="X48" i="15"/>
  <c r="Z35" i="1" s="1"/>
  <c r="Y48" i="15"/>
  <c r="AC35" i="1" s="1"/>
  <c r="Z48" i="15"/>
  <c r="AD35" i="1" s="1"/>
  <c r="AA48" i="15"/>
  <c r="AE35" i="1" s="1"/>
  <c r="AB48" i="15"/>
  <c r="AF35" i="1" s="1"/>
  <c r="AC48" i="15"/>
  <c r="AG35" i="1" s="1"/>
  <c r="AD48" i="15"/>
  <c r="AH35" i="1" s="1"/>
  <c r="AE48" i="15"/>
  <c r="AI35" i="1" s="1"/>
  <c r="AF48" i="15"/>
  <c r="AJ35" i="1" s="1"/>
  <c r="AG48" i="15"/>
  <c r="AK35" i="1" s="1"/>
  <c r="AH48" i="15"/>
  <c r="AL35" i="1" s="1"/>
  <c r="AI48" i="15"/>
  <c r="AM35" i="1" s="1"/>
  <c r="AK48" i="15"/>
  <c r="AQ35" i="1" s="1"/>
  <c r="AL48" i="15"/>
  <c r="AR35" i="1" s="1"/>
  <c r="AM48" i="15"/>
  <c r="AS35" i="1" s="1"/>
  <c r="AO48" i="15"/>
  <c r="AU35" i="1" s="1"/>
  <c r="AP48" i="15"/>
  <c r="AV35" i="1" s="1"/>
  <c r="AQ48" i="15"/>
  <c r="AW35" i="1" s="1"/>
  <c r="AR48" i="15"/>
  <c r="AX35" i="1" s="1"/>
  <c r="AS48" i="15"/>
  <c r="AY35" i="1" s="1"/>
  <c r="AT48" i="15"/>
  <c r="AZ35" i="1" s="1"/>
  <c r="AU48" i="15"/>
  <c r="BA35" i="1" s="1"/>
  <c r="AV48" i="15"/>
  <c r="BB35" i="1" s="1"/>
  <c r="AW48" i="15"/>
  <c r="BC35" i="1" s="1"/>
  <c r="AX48" i="15"/>
  <c r="BD35" i="1" s="1"/>
  <c r="AY48" i="15"/>
  <c r="BE35" i="1" s="1"/>
  <c r="AZ48" i="15"/>
  <c r="BF35" i="1" s="1"/>
  <c r="BA48" i="15"/>
  <c r="BG35" i="1" s="1"/>
  <c r="BB48" i="15"/>
  <c r="BH35" i="1" s="1"/>
  <c r="BE48" i="15"/>
  <c r="BK35" i="1" s="1"/>
  <c r="BF48" i="15"/>
  <c r="BL35" i="1" s="1"/>
  <c r="BG48" i="15"/>
  <c r="BM35" i="1" s="1"/>
  <c r="BH48" i="15"/>
  <c r="BN35" i="1" s="1"/>
  <c r="BJ48" i="15"/>
  <c r="BP35" i="1" s="1"/>
  <c r="BK48" i="15"/>
  <c r="BQ35" i="1"/>
  <c r="BK54" i="15"/>
  <c r="D32" i="14"/>
  <c r="F32" i="14"/>
  <c r="H32" i="14"/>
  <c r="J32" i="14"/>
  <c r="L32" i="14"/>
  <c r="N32" i="14"/>
  <c r="R32" i="14"/>
  <c r="T32" i="14"/>
  <c r="W32" i="14"/>
  <c r="AJ32" i="14" s="1"/>
  <c r="AN32" i="14"/>
  <c r="BC32" i="14"/>
  <c r="BD32" i="14"/>
  <c r="BM32" i="14"/>
  <c r="D33" i="14"/>
  <c r="F33" i="14"/>
  <c r="H33" i="14"/>
  <c r="J33" i="14"/>
  <c r="L33" i="14"/>
  <c r="N33" i="14"/>
  <c r="R33" i="14"/>
  <c r="T33" i="14"/>
  <c r="W33" i="14"/>
  <c r="AJ33" i="14" s="1"/>
  <c r="AN33" i="14"/>
  <c r="BC33" i="14"/>
  <c r="BD33" i="14"/>
  <c r="BM33" i="14"/>
  <c r="D34" i="14"/>
  <c r="F34" i="14"/>
  <c r="H34" i="14"/>
  <c r="J34" i="14"/>
  <c r="L34" i="14"/>
  <c r="N34" i="14"/>
  <c r="R34" i="14"/>
  <c r="T34" i="14"/>
  <c r="W34" i="14"/>
  <c r="AJ34" i="14" s="1"/>
  <c r="AN34" i="14"/>
  <c r="BC34" i="14"/>
  <c r="BD34" i="14"/>
  <c r="BM34" i="14"/>
  <c r="D35" i="14"/>
  <c r="F35" i="14"/>
  <c r="H35" i="14"/>
  <c r="J35" i="14"/>
  <c r="L35" i="14"/>
  <c r="N35" i="14"/>
  <c r="R35" i="14"/>
  <c r="T35" i="14"/>
  <c r="W35" i="14"/>
  <c r="AJ35" i="14" s="1"/>
  <c r="AN35" i="14"/>
  <c r="BC35" i="14"/>
  <c r="BI35" i="14" s="1"/>
  <c r="BD35" i="14"/>
  <c r="BM35" i="14"/>
  <c r="D36" i="14"/>
  <c r="F36" i="14"/>
  <c r="H36" i="14"/>
  <c r="J36" i="14"/>
  <c r="L36" i="14"/>
  <c r="N36" i="14"/>
  <c r="R36" i="14"/>
  <c r="T36" i="14"/>
  <c r="W36" i="14"/>
  <c r="AJ36" i="14" s="1"/>
  <c r="AN36" i="14"/>
  <c r="BC36" i="14"/>
  <c r="BD36" i="14"/>
  <c r="BM36" i="14"/>
  <c r="D37" i="14"/>
  <c r="F37" i="14"/>
  <c r="H37" i="14"/>
  <c r="J37" i="14"/>
  <c r="L37" i="14"/>
  <c r="N37" i="14"/>
  <c r="R37" i="14"/>
  <c r="T37" i="14"/>
  <c r="W37" i="14"/>
  <c r="AJ37" i="14"/>
  <c r="AN37" i="14"/>
  <c r="BC37" i="14"/>
  <c r="BD37" i="14"/>
  <c r="BM37" i="14"/>
  <c r="D38" i="14"/>
  <c r="F38" i="14"/>
  <c r="H38" i="14"/>
  <c r="J38" i="14"/>
  <c r="L38" i="14"/>
  <c r="N38" i="14"/>
  <c r="R38" i="14"/>
  <c r="T38" i="14"/>
  <c r="W38" i="14"/>
  <c r="AJ38" i="14" s="1"/>
  <c r="AN38" i="14"/>
  <c r="BC38" i="14"/>
  <c r="BD38" i="14"/>
  <c r="BM38" i="14"/>
  <c r="D39" i="14"/>
  <c r="F39" i="14"/>
  <c r="H39" i="14"/>
  <c r="J39" i="14"/>
  <c r="L39" i="14"/>
  <c r="N39" i="14"/>
  <c r="R39" i="14"/>
  <c r="T39" i="14"/>
  <c r="W39" i="14"/>
  <c r="AJ39" i="14"/>
  <c r="AN39" i="14"/>
  <c r="BC39" i="14"/>
  <c r="BD39" i="14"/>
  <c r="BM39" i="14"/>
  <c r="D40" i="14"/>
  <c r="F40" i="14"/>
  <c r="H40" i="14"/>
  <c r="J40" i="14"/>
  <c r="L40" i="14"/>
  <c r="N40" i="14"/>
  <c r="R40" i="14"/>
  <c r="T40" i="14"/>
  <c r="W40" i="14"/>
  <c r="AJ40" i="14"/>
  <c r="AN40" i="14"/>
  <c r="BC40" i="14"/>
  <c r="BI40" i="14" s="1"/>
  <c r="BD40" i="14"/>
  <c r="BM40" i="14"/>
  <c r="D41" i="14"/>
  <c r="F41" i="14"/>
  <c r="H41" i="14"/>
  <c r="J41" i="14"/>
  <c r="L41" i="14"/>
  <c r="N41" i="14"/>
  <c r="R41" i="14"/>
  <c r="T41" i="14"/>
  <c r="W41" i="14"/>
  <c r="AJ41" i="14"/>
  <c r="AN41" i="14"/>
  <c r="BC41" i="14"/>
  <c r="BD41" i="14"/>
  <c r="BM41" i="14"/>
  <c r="D42" i="14"/>
  <c r="F42" i="14"/>
  <c r="H42" i="14"/>
  <c r="J42" i="14"/>
  <c r="L42" i="14"/>
  <c r="N42" i="14"/>
  <c r="R42" i="14"/>
  <c r="T42" i="14"/>
  <c r="W42" i="14"/>
  <c r="AJ42" i="14" s="1"/>
  <c r="AN42" i="14"/>
  <c r="BC42" i="14"/>
  <c r="BI42" i="14" s="1"/>
  <c r="BD42" i="14"/>
  <c r="BM42" i="14"/>
  <c r="D43" i="14"/>
  <c r="F43" i="14"/>
  <c r="H43" i="14"/>
  <c r="J43" i="14"/>
  <c r="L43" i="14"/>
  <c r="N43" i="14"/>
  <c r="R43" i="14"/>
  <c r="T43" i="14"/>
  <c r="W43" i="14"/>
  <c r="AJ43" i="14" s="1"/>
  <c r="AN43" i="14"/>
  <c r="BC43" i="14"/>
  <c r="BD43" i="14"/>
  <c r="BM43" i="14"/>
  <c r="D44" i="14"/>
  <c r="F44" i="14"/>
  <c r="H44" i="14"/>
  <c r="J44" i="14"/>
  <c r="L44" i="14"/>
  <c r="N44" i="14"/>
  <c r="R44" i="14"/>
  <c r="T44" i="14"/>
  <c r="W44" i="14"/>
  <c r="AJ44" i="14"/>
  <c r="AN44" i="14"/>
  <c r="BC44" i="14"/>
  <c r="BD44" i="14"/>
  <c r="BM44" i="14"/>
  <c r="D45" i="14"/>
  <c r="F45" i="14"/>
  <c r="H45" i="14"/>
  <c r="J45" i="14"/>
  <c r="L45" i="14"/>
  <c r="N45" i="14"/>
  <c r="R45" i="14"/>
  <c r="T45" i="14"/>
  <c r="W45" i="14"/>
  <c r="AJ45" i="14" s="1"/>
  <c r="AN45" i="14"/>
  <c r="BC45" i="14"/>
  <c r="BD45" i="14"/>
  <c r="BM45" i="14"/>
  <c r="D46" i="14"/>
  <c r="F46" i="14"/>
  <c r="H46" i="14"/>
  <c r="J46" i="14"/>
  <c r="L46" i="14"/>
  <c r="N46" i="14"/>
  <c r="R46" i="14"/>
  <c r="T46" i="14"/>
  <c r="W46" i="14"/>
  <c r="AJ46" i="14" s="1"/>
  <c r="AN46" i="14"/>
  <c r="BC46" i="14"/>
  <c r="BD46" i="14"/>
  <c r="BM46" i="14"/>
  <c r="B47" i="14"/>
  <c r="C34" i="1"/>
  <c r="D34" i="1" s="1"/>
  <c r="D47" i="14"/>
  <c r="F47" i="14"/>
  <c r="H47" i="14"/>
  <c r="J47" i="14"/>
  <c r="L47" i="14"/>
  <c r="N47" i="14"/>
  <c r="R47" i="14"/>
  <c r="T47" i="14"/>
  <c r="W47" i="14"/>
  <c r="AJ47" i="14" s="1"/>
  <c r="AN47" i="14"/>
  <c r="AN48" i="14" s="1"/>
  <c r="AT34" i="1" s="1"/>
  <c r="BC47" i="14"/>
  <c r="BD47" i="14"/>
  <c r="BI47" i="14" s="1"/>
  <c r="BM47" i="14"/>
  <c r="C48" i="14"/>
  <c r="E34" i="1" s="1"/>
  <c r="E48" i="14"/>
  <c r="G34" i="1" s="1"/>
  <c r="G48" i="14"/>
  <c r="I34" i="1" s="1"/>
  <c r="I48" i="14"/>
  <c r="K34" i="1" s="1"/>
  <c r="K48" i="14"/>
  <c r="M34" i="1" s="1"/>
  <c r="M48" i="14"/>
  <c r="O34" i="1" s="1"/>
  <c r="O48" i="14"/>
  <c r="Q34" i="1" s="1"/>
  <c r="P48" i="14"/>
  <c r="R34" i="1" s="1"/>
  <c r="Q48" i="14"/>
  <c r="S34" i="1" s="1"/>
  <c r="S48" i="14"/>
  <c r="U34" i="1" s="1"/>
  <c r="U48" i="14"/>
  <c r="W34" i="1" s="1"/>
  <c r="V48" i="14"/>
  <c r="X34" i="1" s="1"/>
  <c r="W48" i="14"/>
  <c r="Y34" i="1" s="1"/>
  <c r="X48" i="14"/>
  <c r="Z34" i="1" s="1"/>
  <c r="Y48" i="14"/>
  <c r="AC34" i="1" s="1"/>
  <c r="Z48" i="14"/>
  <c r="AD34" i="1" s="1"/>
  <c r="AA48" i="14"/>
  <c r="AE34" i="1" s="1"/>
  <c r="AB48" i="14"/>
  <c r="AF34" i="1" s="1"/>
  <c r="AC48" i="14"/>
  <c r="AG34" i="1" s="1"/>
  <c r="AD48" i="14"/>
  <c r="AH34" i="1" s="1"/>
  <c r="AE48" i="14"/>
  <c r="AI34" i="1" s="1"/>
  <c r="AF48" i="14"/>
  <c r="AJ34" i="1" s="1"/>
  <c r="AG48" i="14"/>
  <c r="AK34" i="1" s="1"/>
  <c r="AH48" i="14"/>
  <c r="AL34" i="1" s="1"/>
  <c r="AI48" i="14"/>
  <c r="AM34" i="1" s="1"/>
  <c r="AK48" i="14"/>
  <c r="AQ34" i="1" s="1"/>
  <c r="AL48" i="14"/>
  <c r="AR34" i="1" s="1"/>
  <c r="AM48" i="14"/>
  <c r="AS34" i="1" s="1"/>
  <c r="AO48" i="14"/>
  <c r="AU34" i="1" s="1"/>
  <c r="AP48" i="14"/>
  <c r="AV34" i="1" s="1"/>
  <c r="AQ48" i="14"/>
  <c r="AW34" i="1" s="1"/>
  <c r="AR48" i="14"/>
  <c r="AX34" i="1" s="1"/>
  <c r="AS48" i="14"/>
  <c r="AY34" i="1" s="1"/>
  <c r="AT48" i="14"/>
  <c r="AZ34" i="1" s="1"/>
  <c r="AU48" i="14"/>
  <c r="BA34" i="1" s="1"/>
  <c r="AV48" i="14"/>
  <c r="BB34" i="1" s="1"/>
  <c r="AW48" i="14"/>
  <c r="BC34" i="1" s="1"/>
  <c r="AX48" i="14"/>
  <c r="BD34" i="1" s="1"/>
  <c r="AY48" i="14"/>
  <c r="BE34" i="1" s="1"/>
  <c r="AZ48" i="14"/>
  <c r="BF34" i="1" s="1"/>
  <c r="BA48" i="14"/>
  <c r="BG34" i="1" s="1"/>
  <c r="BB48" i="14"/>
  <c r="BH34" i="1" s="1"/>
  <c r="BE48" i="14"/>
  <c r="BK34" i="1"/>
  <c r="BF48" i="14"/>
  <c r="BL34" i="1" s="1"/>
  <c r="BG48" i="14"/>
  <c r="BM34" i="1"/>
  <c r="BH48" i="14"/>
  <c r="BN34" i="1" s="1"/>
  <c r="BJ48" i="14"/>
  <c r="BP34" i="1"/>
  <c r="BK48" i="14"/>
  <c r="BQ34" i="1" s="1"/>
  <c r="BK54" i="14"/>
  <c r="D32" i="13"/>
  <c r="F32" i="13"/>
  <c r="H32" i="13"/>
  <c r="J32" i="13"/>
  <c r="L32" i="13"/>
  <c r="N32" i="13"/>
  <c r="R32" i="13"/>
  <c r="T32" i="13"/>
  <c r="W32" i="13"/>
  <c r="AJ32" i="13" s="1"/>
  <c r="AN32" i="13"/>
  <c r="BC32" i="13"/>
  <c r="BD32" i="13"/>
  <c r="BM32" i="13"/>
  <c r="D33" i="13"/>
  <c r="F33" i="13"/>
  <c r="H33" i="13"/>
  <c r="J33" i="13"/>
  <c r="L33" i="13"/>
  <c r="N33" i="13"/>
  <c r="R33" i="13"/>
  <c r="T33" i="13"/>
  <c r="W33" i="13"/>
  <c r="AJ33" i="13" s="1"/>
  <c r="AN33" i="13"/>
  <c r="BC33" i="13"/>
  <c r="BD33" i="13"/>
  <c r="BM33" i="13"/>
  <c r="D34" i="13"/>
  <c r="F34" i="13"/>
  <c r="H34" i="13"/>
  <c r="J34" i="13"/>
  <c r="L34" i="13"/>
  <c r="N34" i="13"/>
  <c r="R34" i="13"/>
  <c r="T34" i="13"/>
  <c r="W34" i="13"/>
  <c r="AJ34" i="13" s="1"/>
  <c r="AN34" i="13"/>
  <c r="BC34" i="13"/>
  <c r="BD34" i="13"/>
  <c r="BM34" i="13"/>
  <c r="D35" i="13"/>
  <c r="F35" i="13"/>
  <c r="H35" i="13"/>
  <c r="J35" i="13"/>
  <c r="L35" i="13"/>
  <c r="N35" i="13"/>
  <c r="R35" i="13"/>
  <c r="T35" i="13"/>
  <c r="W35" i="13"/>
  <c r="AJ35" i="13" s="1"/>
  <c r="AN35" i="13"/>
  <c r="BC35" i="13"/>
  <c r="BD35" i="13"/>
  <c r="BM35" i="13"/>
  <c r="D36" i="13"/>
  <c r="F36" i="13"/>
  <c r="H36" i="13"/>
  <c r="J36" i="13"/>
  <c r="L36" i="13"/>
  <c r="N36" i="13"/>
  <c r="R36" i="13"/>
  <c r="T36" i="13"/>
  <c r="W36" i="13"/>
  <c r="AJ36" i="13" s="1"/>
  <c r="AN36" i="13"/>
  <c r="BC36" i="13"/>
  <c r="BD36" i="13"/>
  <c r="BM36" i="13"/>
  <c r="D37" i="13"/>
  <c r="F37" i="13"/>
  <c r="H37" i="13"/>
  <c r="J37" i="13"/>
  <c r="L37" i="13"/>
  <c r="N37" i="13"/>
  <c r="R37" i="13"/>
  <c r="T37" i="13"/>
  <c r="W37" i="13"/>
  <c r="AJ37" i="13" s="1"/>
  <c r="AN37" i="13"/>
  <c r="BC37" i="13"/>
  <c r="BD37" i="13"/>
  <c r="BM37" i="13"/>
  <c r="D38" i="13"/>
  <c r="F38" i="13"/>
  <c r="H38" i="13"/>
  <c r="J38" i="13"/>
  <c r="L38" i="13"/>
  <c r="N38" i="13"/>
  <c r="R38" i="13"/>
  <c r="T38" i="13"/>
  <c r="W38" i="13"/>
  <c r="AJ38" i="13" s="1"/>
  <c r="AN38" i="13"/>
  <c r="BC38" i="13"/>
  <c r="BD38" i="13"/>
  <c r="BM38" i="13"/>
  <c r="D39" i="13"/>
  <c r="F39" i="13"/>
  <c r="H39" i="13"/>
  <c r="J39" i="13"/>
  <c r="L39" i="13"/>
  <c r="N39" i="13"/>
  <c r="R39" i="13"/>
  <c r="T39" i="13"/>
  <c r="W39" i="13"/>
  <c r="AJ39" i="13" s="1"/>
  <c r="AN39" i="13"/>
  <c r="AN48" i="13" s="1"/>
  <c r="AT33" i="1" s="1"/>
  <c r="BC39" i="13"/>
  <c r="BD39" i="13"/>
  <c r="BM39" i="13"/>
  <c r="D40" i="13"/>
  <c r="F40" i="13"/>
  <c r="H40" i="13"/>
  <c r="J40" i="13"/>
  <c r="L40" i="13"/>
  <c r="N40" i="13"/>
  <c r="R40" i="13"/>
  <c r="T40" i="13"/>
  <c r="W40" i="13"/>
  <c r="AJ40" i="13" s="1"/>
  <c r="AN40" i="13"/>
  <c r="BC40" i="13"/>
  <c r="BD40" i="13"/>
  <c r="BM40" i="13"/>
  <c r="D41" i="13"/>
  <c r="F41" i="13"/>
  <c r="H41" i="13"/>
  <c r="J41" i="13"/>
  <c r="L41" i="13"/>
  <c r="N41" i="13"/>
  <c r="R41" i="13"/>
  <c r="T41" i="13"/>
  <c r="W41" i="13"/>
  <c r="AJ41" i="13" s="1"/>
  <c r="AN41" i="13"/>
  <c r="BC41" i="13"/>
  <c r="BD41" i="13"/>
  <c r="BI41" i="13" s="1"/>
  <c r="BM41" i="13"/>
  <c r="D42" i="13"/>
  <c r="F42" i="13"/>
  <c r="H42" i="13"/>
  <c r="J42" i="13"/>
  <c r="L42" i="13"/>
  <c r="N42" i="13"/>
  <c r="R42" i="13"/>
  <c r="T42" i="13"/>
  <c r="W42" i="13"/>
  <c r="AJ42" i="13" s="1"/>
  <c r="AN42" i="13"/>
  <c r="BC42" i="13"/>
  <c r="BD42" i="13"/>
  <c r="BM42" i="13"/>
  <c r="D43" i="13"/>
  <c r="F43" i="13"/>
  <c r="H43" i="13"/>
  <c r="J43" i="13"/>
  <c r="L43" i="13"/>
  <c r="N43" i="13"/>
  <c r="R43" i="13"/>
  <c r="T43" i="13"/>
  <c r="W43" i="13"/>
  <c r="AJ43" i="13" s="1"/>
  <c r="AN43" i="13"/>
  <c r="BC43" i="13"/>
  <c r="BD43" i="13"/>
  <c r="BM43" i="13"/>
  <c r="D44" i="13"/>
  <c r="F44" i="13"/>
  <c r="H44" i="13"/>
  <c r="J44" i="13"/>
  <c r="L44" i="13"/>
  <c r="N44" i="13"/>
  <c r="R44" i="13"/>
  <c r="T44" i="13"/>
  <c r="W44" i="13"/>
  <c r="AJ44" i="13" s="1"/>
  <c r="AN44" i="13"/>
  <c r="BC44" i="13"/>
  <c r="BD44" i="13"/>
  <c r="BM44" i="13"/>
  <c r="D45" i="13"/>
  <c r="F45" i="13"/>
  <c r="H45" i="13"/>
  <c r="J45" i="13"/>
  <c r="L45" i="13"/>
  <c r="N45" i="13"/>
  <c r="R45" i="13"/>
  <c r="T45" i="13"/>
  <c r="W45" i="13"/>
  <c r="AJ45" i="13" s="1"/>
  <c r="AN45" i="13"/>
  <c r="BC45" i="13"/>
  <c r="BD45" i="13"/>
  <c r="BI45" i="13" s="1"/>
  <c r="BM45" i="13"/>
  <c r="D46" i="13"/>
  <c r="F46" i="13"/>
  <c r="H46" i="13"/>
  <c r="J46" i="13"/>
  <c r="L46" i="13"/>
  <c r="N46" i="13"/>
  <c r="R46" i="13"/>
  <c r="T46" i="13"/>
  <c r="W46" i="13"/>
  <c r="AJ46" i="13" s="1"/>
  <c r="AN46" i="13"/>
  <c r="BC46" i="13"/>
  <c r="BD46" i="13"/>
  <c r="BM46" i="13"/>
  <c r="B47" i="13"/>
  <c r="C33" i="1" s="1"/>
  <c r="D33" i="1" s="1"/>
  <c r="D47" i="13"/>
  <c r="F47" i="13"/>
  <c r="H47" i="13"/>
  <c r="J47" i="13"/>
  <c r="L47" i="13"/>
  <c r="N47" i="13"/>
  <c r="R47" i="13"/>
  <c r="T47" i="13"/>
  <c r="W47" i="13"/>
  <c r="AJ47" i="13" s="1"/>
  <c r="AN47" i="13"/>
  <c r="BC47" i="13"/>
  <c r="BI47" i="13" s="1"/>
  <c r="BD47" i="13"/>
  <c r="BM47" i="13"/>
  <c r="C48" i="13"/>
  <c r="E33" i="1" s="1"/>
  <c r="E48" i="13"/>
  <c r="G33" i="1" s="1"/>
  <c r="G48" i="13"/>
  <c r="I33" i="1" s="1"/>
  <c r="I48" i="13"/>
  <c r="K33" i="1"/>
  <c r="K48" i="13"/>
  <c r="M33" i="1" s="1"/>
  <c r="M48" i="13"/>
  <c r="O33" i="1" s="1"/>
  <c r="O48" i="13"/>
  <c r="Q33" i="1" s="1"/>
  <c r="P48" i="13"/>
  <c r="R33" i="1" s="1"/>
  <c r="Q48" i="13"/>
  <c r="S33" i="1" s="1"/>
  <c r="S48" i="13"/>
  <c r="U33" i="1"/>
  <c r="U48" i="13"/>
  <c r="W33" i="1" s="1"/>
  <c r="V48" i="13"/>
  <c r="X33" i="1" s="1"/>
  <c r="X48" i="13"/>
  <c r="Z33" i="1" s="1"/>
  <c r="Y48" i="13"/>
  <c r="AC33" i="1"/>
  <c r="Z48" i="13"/>
  <c r="AD33" i="1" s="1"/>
  <c r="AA48" i="13"/>
  <c r="AE33" i="1"/>
  <c r="AB48" i="13"/>
  <c r="AF33" i="1" s="1"/>
  <c r="AC48" i="13"/>
  <c r="AG33" i="1" s="1"/>
  <c r="AD48" i="13"/>
  <c r="AH33" i="1" s="1"/>
  <c r="AE48" i="13"/>
  <c r="AI33" i="1"/>
  <c r="AF48" i="13"/>
  <c r="AJ33" i="1" s="1"/>
  <c r="AG48" i="13"/>
  <c r="AK33" i="1"/>
  <c r="AH48" i="13"/>
  <c r="AL33" i="1" s="1"/>
  <c r="AI48" i="13"/>
  <c r="AM33" i="1"/>
  <c r="AK48" i="13"/>
  <c r="AQ33" i="1" s="1"/>
  <c r="AL48" i="13"/>
  <c r="AR33" i="1" s="1"/>
  <c r="AM48" i="13"/>
  <c r="AS33" i="1" s="1"/>
  <c r="AO48" i="13"/>
  <c r="AU33" i="1" s="1"/>
  <c r="AP48" i="13"/>
  <c r="AV33" i="1" s="1"/>
  <c r="AQ48" i="13"/>
  <c r="AW33" i="1" s="1"/>
  <c r="AR48" i="13"/>
  <c r="AX33" i="1" s="1"/>
  <c r="AS48" i="13"/>
  <c r="AY33" i="1" s="1"/>
  <c r="AT48" i="13"/>
  <c r="AZ33" i="1" s="1"/>
  <c r="AU48" i="13"/>
  <c r="BA33" i="1" s="1"/>
  <c r="AV48" i="13"/>
  <c r="BB33" i="1" s="1"/>
  <c r="AW48" i="13"/>
  <c r="BC33" i="1" s="1"/>
  <c r="AX48" i="13"/>
  <c r="BD33" i="1" s="1"/>
  <c r="AY48" i="13"/>
  <c r="BE33" i="1" s="1"/>
  <c r="AZ48" i="13"/>
  <c r="BF33" i="1" s="1"/>
  <c r="BA48" i="13"/>
  <c r="BG33" i="1" s="1"/>
  <c r="BB48" i="13"/>
  <c r="BH33" i="1" s="1"/>
  <c r="BE48" i="13"/>
  <c r="BK33" i="1" s="1"/>
  <c r="BF48" i="13"/>
  <c r="BL33" i="1" s="1"/>
  <c r="BG48" i="13"/>
  <c r="BM33" i="1" s="1"/>
  <c r="BH48" i="13"/>
  <c r="BN33" i="1" s="1"/>
  <c r="BJ48" i="13"/>
  <c r="BP33" i="1"/>
  <c r="BK48" i="13"/>
  <c r="BQ33" i="1" s="1"/>
  <c r="BK54" i="13"/>
  <c r="D32" i="12"/>
  <c r="F32" i="12"/>
  <c r="H32" i="12"/>
  <c r="J32" i="12"/>
  <c r="L32" i="12"/>
  <c r="N32" i="12"/>
  <c r="R32" i="12"/>
  <c r="T32" i="12"/>
  <c r="W32" i="12"/>
  <c r="AJ32" i="12" s="1"/>
  <c r="AN32" i="12"/>
  <c r="BC32" i="12"/>
  <c r="BD32" i="12"/>
  <c r="BI32" i="12"/>
  <c r="BM32" i="12"/>
  <c r="D33" i="12"/>
  <c r="F33" i="12"/>
  <c r="H33" i="12"/>
  <c r="J33" i="12"/>
  <c r="L33" i="12"/>
  <c r="N33" i="12"/>
  <c r="R33" i="12"/>
  <c r="T33" i="12"/>
  <c r="W33" i="12"/>
  <c r="AJ33" i="12"/>
  <c r="AN33" i="12"/>
  <c r="BC33" i="12"/>
  <c r="BD33" i="12"/>
  <c r="BM33" i="12"/>
  <c r="D34" i="12"/>
  <c r="F34" i="12"/>
  <c r="H34" i="12"/>
  <c r="J34" i="12"/>
  <c r="L34" i="12"/>
  <c r="N34" i="12"/>
  <c r="R34" i="12"/>
  <c r="T34" i="12"/>
  <c r="W34" i="12"/>
  <c r="AJ34" i="12" s="1"/>
  <c r="AN34" i="12"/>
  <c r="BC34" i="12"/>
  <c r="BD34" i="12"/>
  <c r="BM34" i="12"/>
  <c r="D35" i="12"/>
  <c r="F35" i="12"/>
  <c r="H35" i="12"/>
  <c r="J35" i="12"/>
  <c r="L35" i="12"/>
  <c r="N35" i="12"/>
  <c r="R35" i="12"/>
  <c r="T35" i="12"/>
  <c r="W35" i="12"/>
  <c r="AJ35" i="12" s="1"/>
  <c r="AN35" i="12"/>
  <c r="BC35" i="12"/>
  <c r="BD35" i="12"/>
  <c r="BM35" i="12"/>
  <c r="D36" i="12"/>
  <c r="F36" i="12"/>
  <c r="H36" i="12"/>
  <c r="J36" i="12"/>
  <c r="L36" i="12"/>
  <c r="N36" i="12"/>
  <c r="R36" i="12"/>
  <c r="T36" i="12"/>
  <c r="W36" i="12"/>
  <c r="AJ36" i="12" s="1"/>
  <c r="AN36" i="12"/>
  <c r="BC36" i="12"/>
  <c r="BD36" i="12"/>
  <c r="BM36" i="12"/>
  <c r="D37" i="12"/>
  <c r="F37" i="12"/>
  <c r="H37" i="12"/>
  <c r="J37" i="12"/>
  <c r="L37" i="12"/>
  <c r="N37" i="12"/>
  <c r="R37" i="12"/>
  <c r="T37" i="12"/>
  <c r="W37" i="12"/>
  <c r="AJ37" i="12"/>
  <c r="AN37" i="12"/>
  <c r="BC37" i="12"/>
  <c r="BD37" i="12"/>
  <c r="BM37" i="12"/>
  <c r="D38" i="12"/>
  <c r="F38" i="12"/>
  <c r="H38" i="12"/>
  <c r="J38" i="12"/>
  <c r="L38" i="12"/>
  <c r="N38" i="12"/>
  <c r="R38" i="12"/>
  <c r="T38" i="12"/>
  <c r="W38" i="12"/>
  <c r="AJ38" i="12" s="1"/>
  <c r="AN38" i="12"/>
  <c r="BC38" i="12"/>
  <c r="BI38" i="12" s="1"/>
  <c r="BD38" i="12"/>
  <c r="BM38" i="12"/>
  <c r="D39" i="12"/>
  <c r="F39" i="12"/>
  <c r="H39" i="12"/>
  <c r="J39" i="12"/>
  <c r="L39" i="12"/>
  <c r="N39" i="12"/>
  <c r="R39" i="12"/>
  <c r="T39" i="12"/>
  <c r="W39" i="12"/>
  <c r="AJ39" i="12"/>
  <c r="AN39" i="12"/>
  <c r="BC39" i="12"/>
  <c r="BD39" i="12"/>
  <c r="BM39" i="12"/>
  <c r="D40" i="12"/>
  <c r="F40" i="12"/>
  <c r="H40" i="12"/>
  <c r="J40" i="12"/>
  <c r="L40" i="12"/>
  <c r="N40" i="12"/>
  <c r="R40" i="12"/>
  <c r="T40" i="12"/>
  <c r="W40" i="12"/>
  <c r="AJ40" i="12" s="1"/>
  <c r="AN40" i="12"/>
  <c r="BC40" i="12"/>
  <c r="BI40" i="12" s="1"/>
  <c r="BD40" i="12"/>
  <c r="BM40" i="12"/>
  <c r="D41" i="12"/>
  <c r="F41" i="12"/>
  <c r="H41" i="12"/>
  <c r="J41" i="12"/>
  <c r="L41" i="12"/>
  <c r="N41" i="12"/>
  <c r="R41" i="12"/>
  <c r="T41" i="12"/>
  <c r="W41" i="12"/>
  <c r="AJ41" i="12"/>
  <c r="AN41" i="12"/>
  <c r="BC41" i="12"/>
  <c r="BD41" i="12"/>
  <c r="BI41" i="12"/>
  <c r="BM41" i="12"/>
  <c r="D42" i="12"/>
  <c r="F42" i="12"/>
  <c r="H42" i="12"/>
  <c r="J42" i="12"/>
  <c r="L42" i="12"/>
  <c r="N42" i="12"/>
  <c r="R42" i="12"/>
  <c r="T42" i="12"/>
  <c r="W42" i="12"/>
  <c r="AJ42" i="12" s="1"/>
  <c r="AN42" i="12"/>
  <c r="BC42" i="12"/>
  <c r="BI42" i="12" s="1"/>
  <c r="BD42" i="12"/>
  <c r="BM42" i="12"/>
  <c r="D43" i="12"/>
  <c r="F43" i="12"/>
  <c r="H43" i="12"/>
  <c r="J43" i="12"/>
  <c r="L43" i="12"/>
  <c r="N43" i="12"/>
  <c r="R43" i="12"/>
  <c r="T43" i="12"/>
  <c r="W43" i="12"/>
  <c r="AJ43" i="12"/>
  <c r="AN43" i="12"/>
  <c r="BC43" i="12"/>
  <c r="BD43" i="12"/>
  <c r="BI43" i="12"/>
  <c r="BM43" i="12"/>
  <c r="D44" i="12"/>
  <c r="F44" i="12"/>
  <c r="H44" i="12"/>
  <c r="J44" i="12"/>
  <c r="L44" i="12"/>
  <c r="N44" i="12"/>
  <c r="R44" i="12"/>
  <c r="T44" i="12"/>
  <c r="W44" i="12"/>
  <c r="AJ44" i="12" s="1"/>
  <c r="AN44" i="12"/>
  <c r="BC44" i="12"/>
  <c r="BI44" i="12" s="1"/>
  <c r="BD44" i="12"/>
  <c r="BM44" i="12"/>
  <c r="D45" i="12"/>
  <c r="F45" i="12"/>
  <c r="H45" i="12"/>
  <c r="J45" i="12"/>
  <c r="L45" i="12"/>
  <c r="N45" i="12"/>
  <c r="R45" i="12"/>
  <c r="T45" i="12"/>
  <c r="W45" i="12"/>
  <c r="AJ45" i="12"/>
  <c r="AN45" i="12"/>
  <c r="BC45" i="12"/>
  <c r="BI45" i="12" s="1"/>
  <c r="BD45" i="12"/>
  <c r="BM45" i="12"/>
  <c r="D46" i="12"/>
  <c r="F46" i="12"/>
  <c r="H46" i="12"/>
  <c r="J46" i="12"/>
  <c r="L46" i="12"/>
  <c r="N46" i="12"/>
  <c r="R46" i="12"/>
  <c r="T46" i="12"/>
  <c r="W46" i="12"/>
  <c r="AJ46" i="12" s="1"/>
  <c r="AN46" i="12"/>
  <c r="BC46" i="12"/>
  <c r="BI46" i="12" s="1"/>
  <c r="BD46" i="12"/>
  <c r="BM46" i="12"/>
  <c r="B47" i="12"/>
  <c r="C32" i="1" s="1"/>
  <c r="D32" i="1" s="1"/>
  <c r="D47" i="12"/>
  <c r="D48" i="12" s="1"/>
  <c r="F32" i="1" s="1"/>
  <c r="F47" i="12"/>
  <c r="H47" i="12"/>
  <c r="J47" i="12"/>
  <c r="L47" i="12"/>
  <c r="N47" i="12"/>
  <c r="R47" i="12"/>
  <c r="T47" i="12"/>
  <c r="W47" i="12"/>
  <c r="AJ47" i="12" s="1"/>
  <c r="AN47" i="12"/>
  <c r="BC47" i="12"/>
  <c r="BD47" i="12"/>
  <c r="BI47" i="12"/>
  <c r="BM47" i="12"/>
  <c r="C48" i="12"/>
  <c r="E32" i="1" s="1"/>
  <c r="E48" i="12"/>
  <c r="G32" i="1" s="1"/>
  <c r="G48" i="12"/>
  <c r="I32" i="1" s="1"/>
  <c r="I48" i="12"/>
  <c r="K32" i="1" s="1"/>
  <c r="K48" i="12"/>
  <c r="M32" i="1" s="1"/>
  <c r="M48" i="12"/>
  <c r="O32" i="1"/>
  <c r="O48" i="12"/>
  <c r="Q32" i="1"/>
  <c r="P48" i="12"/>
  <c r="R32" i="1"/>
  <c r="Q48" i="12"/>
  <c r="S32" i="1"/>
  <c r="S48" i="12"/>
  <c r="U32" i="1" s="1"/>
  <c r="U48" i="12"/>
  <c r="W32" i="1" s="1"/>
  <c r="V48" i="12"/>
  <c r="X32" i="1" s="1"/>
  <c r="X48" i="12"/>
  <c r="Z32" i="1" s="1"/>
  <c r="Y48" i="12"/>
  <c r="AC32" i="1"/>
  <c r="Z48" i="12"/>
  <c r="AD32" i="1" s="1"/>
  <c r="AA48" i="12"/>
  <c r="AE32" i="1" s="1"/>
  <c r="AB48" i="12"/>
  <c r="AF32" i="1" s="1"/>
  <c r="AC48" i="12"/>
  <c r="AG32" i="1"/>
  <c r="AD48" i="12"/>
  <c r="AH32" i="1" s="1"/>
  <c r="AE48" i="12"/>
  <c r="AI32" i="1" s="1"/>
  <c r="AF48" i="12"/>
  <c r="AJ32" i="1" s="1"/>
  <c r="AG48" i="12"/>
  <c r="AK32" i="1"/>
  <c r="AH48" i="12"/>
  <c r="AL32" i="1" s="1"/>
  <c r="AI48" i="12"/>
  <c r="AM32" i="1" s="1"/>
  <c r="AK48" i="12"/>
  <c r="AQ32" i="1" s="1"/>
  <c r="AL48" i="12"/>
  <c r="AR32" i="1" s="1"/>
  <c r="AM48" i="12"/>
  <c r="AS32" i="1" s="1"/>
  <c r="AN48" i="12"/>
  <c r="AT32" i="1" s="1"/>
  <c r="AO48" i="12"/>
  <c r="AU32" i="1" s="1"/>
  <c r="AP48" i="12"/>
  <c r="AV32" i="1" s="1"/>
  <c r="AQ48" i="12"/>
  <c r="AW32" i="1" s="1"/>
  <c r="AR48" i="12"/>
  <c r="AX32" i="1" s="1"/>
  <c r="AS48" i="12"/>
  <c r="AY32" i="1" s="1"/>
  <c r="AT48" i="12"/>
  <c r="AZ32" i="1" s="1"/>
  <c r="AU48" i="12"/>
  <c r="BA32" i="1" s="1"/>
  <c r="AV48" i="12"/>
  <c r="BB32" i="1" s="1"/>
  <c r="AW48" i="12"/>
  <c r="BC32" i="1" s="1"/>
  <c r="AX48" i="12"/>
  <c r="BD32" i="1" s="1"/>
  <c r="AY48" i="12"/>
  <c r="BE32" i="1" s="1"/>
  <c r="AZ48" i="12"/>
  <c r="BF32" i="1" s="1"/>
  <c r="BA48" i="12"/>
  <c r="BG32" i="1" s="1"/>
  <c r="BB48" i="12"/>
  <c r="BH32" i="1" s="1"/>
  <c r="BE48" i="12"/>
  <c r="BK32" i="1" s="1"/>
  <c r="BF48" i="12"/>
  <c r="BL32" i="1" s="1"/>
  <c r="BG48" i="12"/>
  <c r="BM32" i="1" s="1"/>
  <c r="BH48" i="12"/>
  <c r="BN32" i="1" s="1"/>
  <c r="BJ48" i="12"/>
  <c r="BP32" i="1" s="1"/>
  <c r="BK48" i="12"/>
  <c r="BQ32" i="1" s="1"/>
  <c r="BK54" i="12"/>
  <c r="D32" i="11"/>
  <c r="F32" i="11"/>
  <c r="H32" i="11"/>
  <c r="J32" i="11"/>
  <c r="L32" i="11"/>
  <c r="N32" i="11"/>
  <c r="R32" i="11"/>
  <c r="T32" i="11"/>
  <c r="W32" i="11"/>
  <c r="AJ32" i="11" s="1"/>
  <c r="AN32" i="11"/>
  <c r="BC32" i="11"/>
  <c r="BD32" i="11"/>
  <c r="BI32" i="11" s="1"/>
  <c r="BM32" i="11"/>
  <c r="D33" i="11"/>
  <c r="F33" i="11"/>
  <c r="H33" i="11"/>
  <c r="J33" i="11"/>
  <c r="L33" i="11"/>
  <c r="N33" i="11"/>
  <c r="R33" i="11"/>
  <c r="T33" i="11"/>
  <c r="W33" i="11"/>
  <c r="AJ33" i="11" s="1"/>
  <c r="AN33" i="11"/>
  <c r="BC33" i="11"/>
  <c r="BD33" i="11"/>
  <c r="BM33" i="11"/>
  <c r="D34" i="11"/>
  <c r="F34" i="11"/>
  <c r="H34" i="11"/>
  <c r="J34" i="11"/>
  <c r="L34" i="11"/>
  <c r="N34" i="11"/>
  <c r="R34" i="11"/>
  <c r="T34" i="11"/>
  <c r="W34" i="11"/>
  <c r="AJ34" i="11" s="1"/>
  <c r="AN34" i="11"/>
  <c r="BC34" i="11"/>
  <c r="BD34" i="11"/>
  <c r="BM34" i="11"/>
  <c r="D35" i="11"/>
  <c r="F35" i="11"/>
  <c r="H35" i="11"/>
  <c r="J35" i="11"/>
  <c r="L35" i="11"/>
  <c r="N35" i="11"/>
  <c r="R35" i="11"/>
  <c r="T35" i="11"/>
  <c r="W35" i="11"/>
  <c r="AJ35" i="11" s="1"/>
  <c r="AN35" i="11"/>
  <c r="BC35" i="11"/>
  <c r="BD35" i="11"/>
  <c r="BM35" i="11"/>
  <c r="D36" i="11"/>
  <c r="F36" i="11"/>
  <c r="H36" i="11"/>
  <c r="J36" i="11"/>
  <c r="L36" i="11"/>
  <c r="N36" i="11"/>
  <c r="R36" i="11"/>
  <c r="T36" i="11"/>
  <c r="W36" i="11"/>
  <c r="AJ36" i="11" s="1"/>
  <c r="AN36" i="11"/>
  <c r="BC36" i="11"/>
  <c r="BD36" i="11"/>
  <c r="BM36" i="11"/>
  <c r="D37" i="11"/>
  <c r="F37" i="11"/>
  <c r="H37" i="11"/>
  <c r="J37" i="11"/>
  <c r="L37" i="11"/>
  <c r="N37" i="11"/>
  <c r="T37" i="11"/>
  <c r="W37" i="11"/>
  <c r="AJ37" i="11" s="1"/>
  <c r="AN37" i="11"/>
  <c r="BC37" i="11"/>
  <c r="BD37" i="11"/>
  <c r="BM37" i="11"/>
  <c r="D38" i="11"/>
  <c r="F38" i="11"/>
  <c r="H38" i="11"/>
  <c r="J38" i="11"/>
  <c r="L38" i="11"/>
  <c r="N38" i="11"/>
  <c r="R38" i="11"/>
  <c r="T38" i="11"/>
  <c r="W38" i="11"/>
  <c r="AJ38" i="11" s="1"/>
  <c r="AN38" i="11"/>
  <c r="BC38" i="11"/>
  <c r="BI38" i="11" s="1"/>
  <c r="BD38" i="11"/>
  <c r="BM38" i="11"/>
  <c r="D39" i="11"/>
  <c r="F39" i="11"/>
  <c r="H39" i="11"/>
  <c r="J39" i="11"/>
  <c r="L39" i="11"/>
  <c r="N39" i="11"/>
  <c r="R39" i="11"/>
  <c r="T39" i="11"/>
  <c r="W39" i="11"/>
  <c r="AJ39" i="11" s="1"/>
  <c r="AN39" i="11"/>
  <c r="BC39" i="11"/>
  <c r="BD39" i="11"/>
  <c r="BM39" i="11"/>
  <c r="D40" i="11"/>
  <c r="F40" i="11"/>
  <c r="H40" i="11"/>
  <c r="J40" i="11"/>
  <c r="L40" i="11"/>
  <c r="N40" i="11"/>
  <c r="R40" i="11"/>
  <c r="T40" i="11"/>
  <c r="W40" i="11"/>
  <c r="AJ40" i="11" s="1"/>
  <c r="AN40" i="11"/>
  <c r="BC40" i="11"/>
  <c r="BI40" i="11" s="1"/>
  <c r="BD40" i="11"/>
  <c r="BM40" i="11"/>
  <c r="D41" i="11"/>
  <c r="F41" i="11"/>
  <c r="H41" i="11"/>
  <c r="J41" i="11"/>
  <c r="L41" i="11"/>
  <c r="N41" i="11"/>
  <c r="R41" i="11"/>
  <c r="T41" i="11"/>
  <c r="W41" i="11"/>
  <c r="AJ41" i="11" s="1"/>
  <c r="AN41" i="11"/>
  <c r="BC41" i="11"/>
  <c r="BD41" i="11"/>
  <c r="BM41" i="11"/>
  <c r="D42" i="11"/>
  <c r="F42" i="11"/>
  <c r="H42" i="11"/>
  <c r="J42" i="11"/>
  <c r="L42" i="11"/>
  <c r="N42" i="11"/>
  <c r="R42" i="11"/>
  <c r="T42" i="11"/>
  <c r="W42" i="11"/>
  <c r="AJ42" i="11" s="1"/>
  <c r="AN42" i="11"/>
  <c r="BC42" i="11"/>
  <c r="BI42" i="11" s="1"/>
  <c r="BD42" i="11"/>
  <c r="BM42" i="11"/>
  <c r="D43" i="11"/>
  <c r="F43" i="11"/>
  <c r="H43" i="11"/>
  <c r="J43" i="11"/>
  <c r="L43" i="11"/>
  <c r="N43" i="11"/>
  <c r="R43" i="11"/>
  <c r="T43" i="11"/>
  <c r="W43" i="11"/>
  <c r="AJ43" i="11" s="1"/>
  <c r="AN43" i="11"/>
  <c r="BC43" i="11"/>
  <c r="BD43" i="11"/>
  <c r="BM43" i="11"/>
  <c r="D44" i="11"/>
  <c r="F44" i="11"/>
  <c r="H44" i="11"/>
  <c r="J44" i="11"/>
  <c r="L44" i="11"/>
  <c r="N44" i="11"/>
  <c r="R44" i="11"/>
  <c r="T44" i="11"/>
  <c r="W44" i="11"/>
  <c r="AJ44" i="11" s="1"/>
  <c r="AN44" i="11"/>
  <c r="BC44" i="11"/>
  <c r="BI44" i="11" s="1"/>
  <c r="BD44" i="11"/>
  <c r="BM44" i="11"/>
  <c r="D45" i="11"/>
  <c r="F45" i="11"/>
  <c r="H45" i="11"/>
  <c r="J45" i="11"/>
  <c r="L45" i="11"/>
  <c r="N45" i="11"/>
  <c r="R45" i="11"/>
  <c r="T45" i="11"/>
  <c r="W45" i="11"/>
  <c r="AJ45" i="11" s="1"/>
  <c r="AN45" i="11"/>
  <c r="BC45" i="11"/>
  <c r="BD45" i="11"/>
  <c r="BM45" i="11"/>
  <c r="D46" i="11"/>
  <c r="F46" i="11"/>
  <c r="H46" i="11"/>
  <c r="J46" i="11"/>
  <c r="L46" i="11"/>
  <c r="N46" i="11"/>
  <c r="R46" i="11"/>
  <c r="T46" i="11"/>
  <c r="W46" i="11"/>
  <c r="AJ46" i="11" s="1"/>
  <c r="AN46" i="11"/>
  <c r="BC46" i="11"/>
  <c r="BI46" i="11" s="1"/>
  <c r="BD46" i="11"/>
  <c r="BM46" i="11"/>
  <c r="B47" i="11"/>
  <c r="C31" i="1" s="1"/>
  <c r="D31" i="1" s="1"/>
  <c r="D47" i="11"/>
  <c r="F47" i="11"/>
  <c r="H47" i="11"/>
  <c r="J47" i="11"/>
  <c r="L47" i="11"/>
  <c r="N47" i="11"/>
  <c r="R47" i="11"/>
  <c r="T47" i="11"/>
  <c r="W47" i="11"/>
  <c r="AJ47" i="11"/>
  <c r="AN47" i="11"/>
  <c r="BC47" i="11"/>
  <c r="BI47" i="11" s="1"/>
  <c r="BD47" i="11"/>
  <c r="BM47" i="11"/>
  <c r="C48" i="11"/>
  <c r="E31" i="1"/>
  <c r="E48" i="11"/>
  <c r="G31" i="1" s="1"/>
  <c r="G48" i="11"/>
  <c r="I31" i="1" s="1"/>
  <c r="I48" i="11"/>
  <c r="K31" i="1"/>
  <c r="K48" i="11"/>
  <c r="M31" i="1" s="1"/>
  <c r="M48" i="11"/>
  <c r="O31" i="1" s="1"/>
  <c r="O48" i="11"/>
  <c r="Q31" i="1"/>
  <c r="P48" i="11"/>
  <c r="R31" i="1" s="1"/>
  <c r="Q48" i="11"/>
  <c r="S31" i="1" s="1"/>
  <c r="S48" i="11"/>
  <c r="U31" i="1" s="1"/>
  <c r="U48" i="11"/>
  <c r="W31" i="1" s="1"/>
  <c r="V48" i="11"/>
  <c r="X31" i="1" s="1"/>
  <c r="X48" i="11"/>
  <c r="Z31" i="1" s="1"/>
  <c r="Y48" i="11"/>
  <c r="AC31" i="1" s="1"/>
  <c r="Z48" i="11"/>
  <c r="AD31" i="1" s="1"/>
  <c r="AA48" i="11"/>
  <c r="AE31" i="1"/>
  <c r="AB48" i="11"/>
  <c r="AF31" i="1" s="1"/>
  <c r="AC48" i="11"/>
  <c r="AG31" i="1" s="1"/>
  <c r="AD48" i="11"/>
  <c r="AH31" i="1" s="1"/>
  <c r="AE48" i="11"/>
  <c r="AI31" i="1"/>
  <c r="AF48" i="11"/>
  <c r="AJ31" i="1" s="1"/>
  <c r="AG48" i="11"/>
  <c r="AK31" i="1" s="1"/>
  <c r="AH48" i="11"/>
  <c r="AL31" i="1" s="1"/>
  <c r="AI48" i="11"/>
  <c r="AM31" i="1"/>
  <c r="AK48" i="11"/>
  <c r="AQ31" i="1" s="1"/>
  <c r="AL48" i="11"/>
  <c r="AR31" i="1" s="1"/>
  <c r="AM48" i="11"/>
  <c r="AS31" i="1" s="1"/>
  <c r="AO48" i="11"/>
  <c r="AU31" i="1" s="1"/>
  <c r="AP48" i="11"/>
  <c r="AV31" i="1" s="1"/>
  <c r="AQ48" i="11"/>
  <c r="AW31" i="1" s="1"/>
  <c r="AR48" i="11"/>
  <c r="AX31" i="1" s="1"/>
  <c r="AS48" i="11"/>
  <c r="AY31" i="1" s="1"/>
  <c r="AT48" i="11"/>
  <c r="AZ31" i="1" s="1"/>
  <c r="AU48" i="11"/>
  <c r="BA31" i="1" s="1"/>
  <c r="AV48" i="11"/>
  <c r="BB31" i="1" s="1"/>
  <c r="AW48" i="11"/>
  <c r="BC31" i="1" s="1"/>
  <c r="AX48" i="11"/>
  <c r="BD31" i="1" s="1"/>
  <c r="AY48" i="11"/>
  <c r="BE31" i="1" s="1"/>
  <c r="AZ48" i="11"/>
  <c r="BF31" i="1" s="1"/>
  <c r="BA48" i="11"/>
  <c r="BG31" i="1" s="1"/>
  <c r="BB48" i="11"/>
  <c r="BH31" i="1" s="1"/>
  <c r="BE48" i="11"/>
  <c r="BK31" i="1" s="1"/>
  <c r="BF48" i="11"/>
  <c r="BL31" i="1" s="1"/>
  <c r="BG48" i="11"/>
  <c r="BM31" i="1" s="1"/>
  <c r="BH48" i="11"/>
  <c r="BN31" i="1" s="1"/>
  <c r="BJ48" i="11"/>
  <c r="BP31" i="1" s="1"/>
  <c r="BK48" i="11"/>
  <c r="BQ31" i="1" s="1"/>
  <c r="BK54" i="11"/>
  <c r="D32" i="10"/>
  <c r="F32" i="10"/>
  <c r="H32" i="10"/>
  <c r="J32" i="10"/>
  <c r="L32" i="10"/>
  <c r="N32" i="10"/>
  <c r="R32" i="10"/>
  <c r="T32" i="10"/>
  <c r="W32" i="10"/>
  <c r="AJ32" i="10"/>
  <c r="AN32" i="10"/>
  <c r="BC32" i="10"/>
  <c r="BI32" i="10" s="1"/>
  <c r="BD32" i="10"/>
  <c r="BM32" i="10"/>
  <c r="D33" i="10"/>
  <c r="F33" i="10"/>
  <c r="H33" i="10"/>
  <c r="J33" i="10"/>
  <c r="L33" i="10"/>
  <c r="N33" i="10"/>
  <c r="R33" i="10"/>
  <c r="T33" i="10"/>
  <c r="W33" i="10"/>
  <c r="AJ33" i="10" s="1"/>
  <c r="AN33" i="10"/>
  <c r="BC33" i="10"/>
  <c r="BD33" i="10"/>
  <c r="BM33" i="10"/>
  <c r="D34" i="10"/>
  <c r="F34" i="10"/>
  <c r="H34" i="10"/>
  <c r="J34" i="10"/>
  <c r="L34" i="10"/>
  <c r="N34" i="10"/>
  <c r="R34" i="10"/>
  <c r="T34" i="10"/>
  <c r="W34" i="10"/>
  <c r="AJ34" i="10" s="1"/>
  <c r="AN34" i="10"/>
  <c r="BC34" i="10"/>
  <c r="BD34" i="10"/>
  <c r="BM34" i="10"/>
  <c r="D35" i="10"/>
  <c r="F35" i="10"/>
  <c r="H35" i="10"/>
  <c r="J35" i="10"/>
  <c r="L35" i="10"/>
  <c r="N35" i="10"/>
  <c r="R35" i="10"/>
  <c r="T35" i="10"/>
  <c r="W35" i="10"/>
  <c r="AJ35" i="10" s="1"/>
  <c r="AN35" i="10"/>
  <c r="BC35" i="10"/>
  <c r="BI35" i="10" s="1"/>
  <c r="BD35" i="10"/>
  <c r="BM35" i="10"/>
  <c r="D36" i="10"/>
  <c r="F36" i="10"/>
  <c r="H36" i="10"/>
  <c r="J36" i="10"/>
  <c r="L36" i="10"/>
  <c r="N36" i="10"/>
  <c r="R36" i="10"/>
  <c r="T36" i="10"/>
  <c r="W36" i="10"/>
  <c r="AJ36" i="10" s="1"/>
  <c r="AN36" i="10"/>
  <c r="BC36" i="10"/>
  <c r="BD36" i="10"/>
  <c r="BM36" i="10"/>
  <c r="D37" i="10"/>
  <c r="F37" i="10"/>
  <c r="H37" i="10"/>
  <c r="J37" i="10"/>
  <c r="L37" i="10"/>
  <c r="N37" i="10"/>
  <c r="R37" i="10"/>
  <c r="T37" i="10"/>
  <c r="W37" i="10"/>
  <c r="AJ37" i="10" s="1"/>
  <c r="AN37" i="10"/>
  <c r="BC37" i="10"/>
  <c r="BD37" i="10"/>
  <c r="BM37" i="10"/>
  <c r="D38" i="10"/>
  <c r="F38" i="10"/>
  <c r="H38" i="10"/>
  <c r="J38" i="10"/>
  <c r="L38" i="10"/>
  <c r="N38" i="10"/>
  <c r="R38" i="10"/>
  <c r="T38" i="10"/>
  <c r="W38" i="10"/>
  <c r="AJ38" i="10" s="1"/>
  <c r="AN38" i="10"/>
  <c r="BC38" i="10"/>
  <c r="BD38" i="10"/>
  <c r="BM38" i="10"/>
  <c r="D39" i="10"/>
  <c r="F39" i="10"/>
  <c r="H39" i="10"/>
  <c r="J39" i="10"/>
  <c r="L39" i="10"/>
  <c r="N39" i="10"/>
  <c r="R39" i="10"/>
  <c r="T39" i="10"/>
  <c r="W39" i="10"/>
  <c r="AJ39" i="10" s="1"/>
  <c r="AN39" i="10"/>
  <c r="BC39" i="10"/>
  <c r="BD39" i="10"/>
  <c r="BM39" i="10"/>
  <c r="D40" i="10"/>
  <c r="F40" i="10"/>
  <c r="H40" i="10"/>
  <c r="J40" i="10"/>
  <c r="L40" i="10"/>
  <c r="N40" i="10"/>
  <c r="R40" i="10"/>
  <c r="T40" i="10"/>
  <c r="W40" i="10"/>
  <c r="AJ40" i="10" s="1"/>
  <c r="AN40" i="10"/>
  <c r="BC40" i="10"/>
  <c r="BI40" i="10" s="1"/>
  <c r="BD40" i="10"/>
  <c r="BM40" i="10"/>
  <c r="D41" i="10"/>
  <c r="F41" i="10"/>
  <c r="H41" i="10"/>
  <c r="J41" i="10"/>
  <c r="L41" i="10"/>
  <c r="N41" i="10"/>
  <c r="R41" i="10"/>
  <c r="T41" i="10"/>
  <c r="W41" i="10"/>
  <c r="AJ41" i="10"/>
  <c r="AN41" i="10"/>
  <c r="BC41" i="10"/>
  <c r="BD41" i="10"/>
  <c r="BM41" i="10"/>
  <c r="D42" i="10"/>
  <c r="F42" i="10"/>
  <c r="H42" i="10"/>
  <c r="J42" i="10"/>
  <c r="L42" i="10"/>
  <c r="N42" i="10"/>
  <c r="R42" i="10"/>
  <c r="T42" i="10"/>
  <c r="W42" i="10"/>
  <c r="AJ42" i="10"/>
  <c r="AN42" i="10"/>
  <c r="BC42" i="10"/>
  <c r="BI42" i="10" s="1"/>
  <c r="BD42" i="10"/>
  <c r="BM42" i="10"/>
  <c r="D43" i="10"/>
  <c r="F43" i="10"/>
  <c r="H43" i="10"/>
  <c r="J43" i="10"/>
  <c r="L43" i="10"/>
  <c r="N43" i="10"/>
  <c r="R43" i="10"/>
  <c r="T43" i="10"/>
  <c r="W43" i="10"/>
  <c r="AJ43" i="10"/>
  <c r="AN43" i="10"/>
  <c r="BC43" i="10"/>
  <c r="BD43" i="10"/>
  <c r="BM43" i="10"/>
  <c r="D44" i="10"/>
  <c r="F44" i="10"/>
  <c r="H44" i="10"/>
  <c r="J44" i="10"/>
  <c r="L44" i="10"/>
  <c r="N44" i="10"/>
  <c r="R44" i="10"/>
  <c r="T44" i="10"/>
  <c r="W44" i="10"/>
  <c r="AJ44" i="10"/>
  <c r="AN44" i="10"/>
  <c r="BC44" i="10"/>
  <c r="BI44" i="10" s="1"/>
  <c r="BD44" i="10"/>
  <c r="BM44" i="10"/>
  <c r="D45" i="10"/>
  <c r="F45" i="10"/>
  <c r="H45" i="10"/>
  <c r="J45" i="10"/>
  <c r="L45" i="10"/>
  <c r="N45" i="10"/>
  <c r="R45" i="10"/>
  <c r="T45" i="10"/>
  <c r="W45" i="10"/>
  <c r="AJ45" i="10"/>
  <c r="AN45" i="10"/>
  <c r="BC45" i="10"/>
  <c r="BD45" i="10"/>
  <c r="BM45" i="10"/>
  <c r="D46" i="10"/>
  <c r="F46" i="10"/>
  <c r="H46" i="10"/>
  <c r="J46" i="10"/>
  <c r="L46" i="10"/>
  <c r="N46" i="10"/>
  <c r="R46" i="10"/>
  <c r="T46" i="10"/>
  <c r="W46" i="10"/>
  <c r="AJ46" i="10" s="1"/>
  <c r="AN46" i="10"/>
  <c r="BC46" i="10"/>
  <c r="BI46" i="10" s="1"/>
  <c r="BD46" i="10"/>
  <c r="BM46" i="10"/>
  <c r="B47" i="10"/>
  <c r="C30" i="1"/>
  <c r="D30" i="1" s="1"/>
  <c r="D47" i="10"/>
  <c r="F47" i="10"/>
  <c r="H47" i="10"/>
  <c r="J47" i="10"/>
  <c r="L47" i="10"/>
  <c r="N47" i="10"/>
  <c r="R47" i="10"/>
  <c r="T47" i="10"/>
  <c r="W47" i="10"/>
  <c r="AJ47" i="10" s="1"/>
  <c r="AN47" i="10"/>
  <c r="BC47" i="10"/>
  <c r="BD47" i="10"/>
  <c r="BM47" i="10"/>
  <c r="C48" i="10"/>
  <c r="E30" i="1" s="1"/>
  <c r="E48" i="10"/>
  <c r="G30" i="1" s="1"/>
  <c r="G48" i="10"/>
  <c r="I30" i="1" s="1"/>
  <c r="I48" i="10"/>
  <c r="K30" i="1" s="1"/>
  <c r="K48" i="10"/>
  <c r="M30" i="1" s="1"/>
  <c r="M48" i="10"/>
  <c r="O30" i="1" s="1"/>
  <c r="O48" i="10"/>
  <c r="Q30" i="1" s="1"/>
  <c r="P48" i="10"/>
  <c r="R30" i="1" s="1"/>
  <c r="Q48" i="10"/>
  <c r="S30" i="1" s="1"/>
  <c r="S48" i="10"/>
  <c r="U30" i="1" s="1"/>
  <c r="U48" i="10"/>
  <c r="W30" i="1" s="1"/>
  <c r="V48" i="10"/>
  <c r="X30" i="1" s="1"/>
  <c r="X48" i="10"/>
  <c r="Z30" i="1" s="1"/>
  <c r="Y48" i="10"/>
  <c r="AC30" i="1" s="1"/>
  <c r="Z48" i="10"/>
  <c r="AD30" i="1" s="1"/>
  <c r="AA48" i="10"/>
  <c r="AE30" i="1" s="1"/>
  <c r="AB48" i="10"/>
  <c r="AF30" i="1" s="1"/>
  <c r="AC48" i="10"/>
  <c r="AG30" i="1" s="1"/>
  <c r="AD48" i="10"/>
  <c r="AH30" i="1" s="1"/>
  <c r="AE48" i="10"/>
  <c r="AI30" i="1" s="1"/>
  <c r="AF48" i="10"/>
  <c r="AJ30" i="1" s="1"/>
  <c r="AG48" i="10"/>
  <c r="AK30" i="1" s="1"/>
  <c r="AH48" i="10"/>
  <c r="AL30" i="1" s="1"/>
  <c r="AI48" i="10"/>
  <c r="AM30" i="1" s="1"/>
  <c r="AK48" i="10"/>
  <c r="AQ30" i="1" s="1"/>
  <c r="AL48" i="10"/>
  <c r="AR30" i="1" s="1"/>
  <c r="AM48" i="10"/>
  <c r="AS30" i="1" s="1"/>
  <c r="AO48" i="10"/>
  <c r="AU30" i="1" s="1"/>
  <c r="AP48" i="10"/>
  <c r="AV30" i="1" s="1"/>
  <c r="AQ48" i="10"/>
  <c r="AW30" i="1" s="1"/>
  <c r="AR48" i="10"/>
  <c r="AX30" i="1" s="1"/>
  <c r="AS48" i="10"/>
  <c r="AY30" i="1" s="1"/>
  <c r="AT48" i="10"/>
  <c r="AZ30" i="1" s="1"/>
  <c r="AU48" i="10"/>
  <c r="BA30" i="1" s="1"/>
  <c r="AV48" i="10"/>
  <c r="BB30" i="1" s="1"/>
  <c r="AW48" i="10"/>
  <c r="BC30" i="1" s="1"/>
  <c r="AX48" i="10"/>
  <c r="BD30" i="1" s="1"/>
  <c r="AY48" i="10"/>
  <c r="BE30" i="1" s="1"/>
  <c r="AZ48" i="10"/>
  <c r="BF30" i="1" s="1"/>
  <c r="BA48" i="10"/>
  <c r="BG30" i="1" s="1"/>
  <c r="BB48" i="10"/>
  <c r="BH30" i="1" s="1"/>
  <c r="BE48" i="10"/>
  <c r="BK30" i="1" s="1"/>
  <c r="BF48" i="10"/>
  <c r="BL30" i="1" s="1"/>
  <c r="BG48" i="10"/>
  <c r="BM30" i="1" s="1"/>
  <c r="BH48" i="10"/>
  <c r="BN30" i="1" s="1"/>
  <c r="BJ48" i="10"/>
  <c r="BP30" i="1"/>
  <c r="BK48" i="10"/>
  <c r="BQ30" i="1" s="1"/>
  <c r="BK54" i="10"/>
  <c r="D32" i="3"/>
  <c r="F32" i="3"/>
  <c r="H32" i="3"/>
  <c r="J32" i="3"/>
  <c r="L32" i="3"/>
  <c r="N32" i="3"/>
  <c r="R32" i="3"/>
  <c r="T32" i="3"/>
  <c r="W32" i="3"/>
  <c r="AN32" i="3"/>
  <c r="BC32" i="3"/>
  <c r="BD32" i="3"/>
  <c r="BI32" i="3" s="1"/>
  <c r="BM32" i="3"/>
  <c r="D33" i="3"/>
  <c r="F33" i="3"/>
  <c r="H33" i="3"/>
  <c r="J33" i="3"/>
  <c r="L33" i="3"/>
  <c r="N33" i="3"/>
  <c r="R33" i="3"/>
  <c r="T33" i="3"/>
  <c r="W33" i="3"/>
  <c r="AJ33" i="3" s="1"/>
  <c r="AN33" i="3"/>
  <c r="BC33" i="3"/>
  <c r="BD33" i="3"/>
  <c r="BM33" i="3"/>
  <c r="D34" i="3"/>
  <c r="F34" i="3"/>
  <c r="H34" i="3"/>
  <c r="J34" i="3"/>
  <c r="L34" i="3"/>
  <c r="N34" i="3"/>
  <c r="R34" i="3"/>
  <c r="T34" i="3"/>
  <c r="W34" i="3"/>
  <c r="AJ34" i="3" s="1"/>
  <c r="AN34" i="3"/>
  <c r="BC34" i="3"/>
  <c r="BD34" i="3"/>
  <c r="BM34" i="3"/>
  <c r="D35" i="3"/>
  <c r="F35" i="3"/>
  <c r="H35" i="3"/>
  <c r="J35" i="3"/>
  <c r="L35" i="3"/>
  <c r="N35" i="3"/>
  <c r="R35" i="3"/>
  <c r="T35" i="3"/>
  <c r="W35" i="3"/>
  <c r="AJ35" i="3" s="1"/>
  <c r="AN35" i="3"/>
  <c r="BC35" i="3"/>
  <c r="BD35" i="3"/>
  <c r="BM35" i="3"/>
  <c r="D36" i="3"/>
  <c r="F36" i="3"/>
  <c r="H36" i="3"/>
  <c r="J36" i="3"/>
  <c r="L36" i="3"/>
  <c r="N36" i="3"/>
  <c r="R36" i="3"/>
  <c r="T36" i="3"/>
  <c r="W36" i="3"/>
  <c r="AJ36" i="3" s="1"/>
  <c r="AN36" i="3"/>
  <c r="BC36" i="3"/>
  <c r="BD36" i="3"/>
  <c r="BI36" i="3" s="1"/>
  <c r="BM36" i="3"/>
  <c r="D37" i="3"/>
  <c r="F37" i="3"/>
  <c r="H37" i="3"/>
  <c r="J37" i="3"/>
  <c r="L37" i="3"/>
  <c r="N37" i="3"/>
  <c r="R37" i="3"/>
  <c r="T37" i="3"/>
  <c r="W37" i="3"/>
  <c r="AJ37" i="3" s="1"/>
  <c r="AN37" i="3"/>
  <c r="BC37" i="3"/>
  <c r="BD37" i="3"/>
  <c r="BM37" i="3"/>
  <c r="D38" i="3"/>
  <c r="F38" i="3"/>
  <c r="H38" i="3"/>
  <c r="J38" i="3"/>
  <c r="L38" i="3"/>
  <c r="N38" i="3"/>
  <c r="R38" i="3"/>
  <c r="T38" i="3"/>
  <c r="W38" i="3"/>
  <c r="AJ38" i="3" s="1"/>
  <c r="AN38" i="3"/>
  <c r="BC38" i="3"/>
  <c r="BD38" i="3"/>
  <c r="BM38" i="3"/>
  <c r="D39" i="3"/>
  <c r="F39" i="3"/>
  <c r="H39" i="3"/>
  <c r="J39" i="3"/>
  <c r="L39" i="3"/>
  <c r="N39" i="3"/>
  <c r="R39" i="3"/>
  <c r="T39" i="3"/>
  <c r="W39" i="3"/>
  <c r="AJ39" i="3" s="1"/>
  <c r="AN39" i="3"/>
  <c r="BC39" i="3"/>
  <c r="BD39" i="3"/>
  <c r="BM39" i="3"/>
  <c r="D40" i="3"/>
  <c r="F40" i="3"/>
  <c r="H40" i="3"/>
  <c r="J40" i="3"/>
  <c r="L40" i="3"/>
  <c r="N40" i="3"/>
  <c r="R40" i="3"/>
  <c r="T40" i="3"/>
  <c r="W40" i="3"/>
  <c r="AJ40" i="3" s="1"/>
  <c r="AN40" i="3"/>
  <c r="BC40" i="3"/>
  <c r="BD40" i="3"/>
  <c r="BI40" i="3" s="1"/>
  <c r="BM40" i="3"/>
  <c r="D41" i="3"/>
  <c r="F41" i="3"/>
  <c r="H41" i="3"/>
  <c r="J41" i="3"/>
  <c r="L41" i="3"/>
  <c r="N41" i="3"/>
  <c r="R41" i="3"/>
  <c r="T41" i="3"/>
  <c r="W41" i="3"/>
  <c r="AJ41" i="3" s="1"/>
  <c r="AN41" i="3"/>
  <c r="BC41" i="3"/>
  <c r="BD41" i="3"/>
  <c r="BM41" i="3"/>
  <c r="D42" i="3"/>
  <c r="F42" i="3"/>
  <c r="H42" i="3"/>
  <c r="J42" i="3"/>
  <c r="L42" i="3"/>
  <c r="N42" i="3"/>
  <c r="R42" i="3"/>
  <c r="T42" i="3"/>
  <c r="W42" i="3"/>
  <c r="AJ42" i="3" s="1"/>
  <c r="AN42" i="3"/>
  <c r="BC42" i="3"/>
  <c r="BD42" i="3"/>
  <c r="BM42" i="3"/>
  <c r="D43" i="3"/>
  <c r="F43" i="3"/>
  <c r="H43" i="3"/>
  <c r="J43" i="3"/>
  <c r="L43" i="3"/>
  <c r="N43" i="3"/>
  <c r="R43" i="3"/>
  <c r="T43" i="3"/>
  <c r="W43" i="3"/>
  <c r="AJ43" i="3" s="1"/>
  <c r="AN43" i="3"/>
  <c r="BC43" i="3"/>
  <c r="BD43" i="3"/>
  <c r="BM43" i="3"/>
  <c r="D44" i="3"/>
  <c r="F44" i="3"/>
  <c r="H44" i="3"/>
  <c r="J44" i="3"/>
  <c r="L44" i="3"/>
  <c r="N44" i="3"/>
  <c r="R44" i="3"/>
  <c r="T44" i="3"/>
  <c r="W44" i="3"/>
  <c r="AJ44" i="3" s="1"/>
  <c r="AN44" i="3"/>
  <c r="BC44" i="3"/>
  <c r="BD44" i="3"/>
  <c r="BI44" i="3" s="1"/>
  <c r="BM44" i="3"/>
  <c r="D45" i="3"/>
  <c r="F45" i="3"/>
  <c r="H45" i="3"/>
  <c r="J45" i="3"/>
  <c r="L45" i="3"/>
  <c r="N45" i="3"/>
  <c r="R45" i="3"/>
  <c r="T45" i="3"/>
  <c r="W45" i="3"/>
  <c r="AJ45" i="3" s="1"/>
  <c r="AN45" i="3"/>
  <c r="BC45" i="3"/>
  <c r="BD45" i="3"/>
  <c r="BM45" i="3"/>
  <c r="D46" i="3"/>
  <c r="F46" i="3"/>
  <c r="H46" i="3"/>
  <c r="J46" i="3"/>
  <c r="L46" i="3"/>
  <c r="N46" i="3"/>
  <c r="R46" i="3"/>
  <c r="T46" i="3"/>
  <c r="W46" i="3"/>
  <c r="AJ46" i="3" s="1"/>
  <c r="AN46" i="3"/>
  <c r="BC46" i="3"/>
  <c r="BD46" i="3"/>
  <c r="BI46" i="3" s="1"/>
  <c r="BM46" i="3"/>
  <c r="B47" i="3"/>
  <c r="C29" i="1" s="1"/>
  <c r="D47" i="3"/>
  <c r="F47" i="3"/>
  <c r="H47" i="3"/>
  <c r="J47" i="3"/>
  <c r="L47" i="3"/>
  <c r="N47" i="3"/>
  <c r="R47" i="3"/>
  <c r="T47" i="3"/>
  <c r="W47" i="3"/>
  <c r="AJ47" i="3" s="1"/>
  <c r="AN47" i="3"/>
  <c r="BC47" i="3"/>
  <c r="BI47" i="3" s="1"/>
  <c r="BD47" i="3"/>
  <c r="BM47" i="3"/>
  <c r="C48" i="3"/>
  <c r="E29" i="1" s="1"/>
  <c r="E48" i="3"/>
  <c r="G29" i="1"/>
  <c r="G48" i="3"/>
  <c r="I29" i="1"/>
  <c r="I48" i="3"/>
  <c r="K29" i="1" s="1"/>
  <c r="K48" i="3"/>
  <c r="M29" i="1" s="1"/>
  <c r="M48" i="3"/>
  <c r="O29" i="1" s="1"/>
  <c r="O48" i="3"/>
  <c r="Q29" i="1" s="1"/>
  <c r="P48" i="3"/>
  <c r="R29" i="1" s="1"/>
  <c r="Q48" i="3"/>
  <c r="S29" i="1" s="1"/>
  <c r="S48" i="3"/>
  <c r="U29" i="1"/>
  <c r="U48" i="3"/>
  <c r="W29" i="1" s="1"/>
  <c r="W49" i="1" s="1"/>
  <c r="V48" i="3"/>
  <c r="X29" i="1" s="1"/>
  <c r="X48" i="3"/>
  <c r="Z29" i="1" s="1"/>
  <c r="Y48" i="3"/>
  <c r="AC29" i="1" s="1"/>
  <c r="Z48" i="3"/>
  <c r="AD29" i="1" s="1"/>
  <c r="AD49" i="1" s="1"/>
  <c r="AA48" i="3"/>
  <c r="AE29" i="1" s="1"/>
  <c r="AB48" i="3"/>
  <c r="AF29" i="1" s="1"/>
  <c r="AC48" i="3"/>
  <c r="AG29" i="1" s="1"/>
  <c r="AD48" i="3"/>
  <c r="AH29" i="1" s="1"/>
  <c r="AE48" i="3"/>
  <c r="AI29" i="1" s="1"/>
  <c r="AF48" i="3"/>
  <c r="AJ29" i="1" s="1"/>
  <c r="AJ49" i="1" s="1"/>
  <c r="AG48" i="3"/>
  <c r="AK29" i="1"/>
  <c r="AH48" i="3"/>
  <c r="AL29" i="1" s="1"/>
  <c r="AL49" i="1" s="1"/>
  <c r="AI48" i="3"/>
  <c r="AM29" i="1" s="1"/>
  <c r="AK48" i="3"/>
  <c r="AQ29" i="1"/>
  <c r="AL48" i="3"/>
  <c r="AR29" i="1" s="1"/>
  <c r="AR49" i="1" s="1"/>
  <c r="AM48" i="3"/>
  <c r="AS29" i="1" s="1"/>
  <c r="AO48" i="3"/>
  <c r="AU29" i="1" s="1"/>
  <c r="AP48" i="3"/>
  <c r="AV29" i="1" s="1"/>
  <c r="AQ48" i="3"/>
  <c r="AW29" i="1" s="1"/>
  <c r="AR48" i="3"/>
  <c r="AX29" i="1"/>
  <c r="AS48" i="3"/>
  <c r="AY29" i="1" s="1"/>
  <c r="AT48" i="3"/>
  <c r="AZ29" i="1" s="1"/>
  <c r="AU48" i="3"/>
  <c r="BA29" i="1" s="1"/>
  <c r="AV48" i="3"/>
  <c r="BB29" i="1" s="1"/>
  <c r="AW48" i="3"/>
  <c r="BC29" i="1" s="1"/>
  <c r="AX48" i="3"/>
  <c r="BD29" i="1" s="1"/>
  <c r="AY48" i="3"/>
  <c r="BE29" i="1"/>
  <c r="AZ48" i="3"/>
  <c r="BF29" i="1" s="1"/>
  <c r="BA48" i="3"/>
  <c r="BG29" i="1" s="1"/>
  <c r="BB48" i="3"/>
  <c r="BH29" i="1" s="1"/>
  <c r="BE48" i="3"/>
  <c r="BK29" i="1" s="1"/>
  <c r="BF48" i="3"/>
  <c r="BL29" i="1" s="1"/>
  <c r="BG48" i="3"/>
  <c r="BM29" i="1" s="1"/>
  <c r="BH48" i="3"/>
  <c r="BN29" i="1" s="1"/>
  <c r="BJ48" i="3"/>
  <c r="BP29" i="1" s="1"/>
  <c r="BK48" i="3"/>
  <c r="BQ29" i="1" s="1"/>
  <c r="BI47" i="6"/>
  <c r="BD48" i="6"/>
  <c r="BI48" i="6" s="1"/>
  <c r="W48" i="11"/>
  <c r="Y31" i="1" s="1"/>
  <c r="BD48" i="13"/>
  <c r="BJ33" i="1" s="1"/>
  <c r="BD48" i="14"/>
  <c r="BJ34" i="1" s="1"/>
  <c r="BM48" i="15"/>
  <c r="BS35" i="1" s="1"/>
  <c r="BD48" i="16"/>
  <c r="BJ36" i="1" s="1"/>
  <c r="BM48" i="4"/>
  <c r="BS37" i="1" s="1"/>
  <c r="BD48" i="5"/>
  <c r="BJ38" i="1" s="1"/>
  <c r="F48" i="6"/>
  <c r="H40" i="1" s="1"/>
  <c r="F48" i="2"/>
  <c r="H39" i="1" s="1"/>
  <c r="H48" i="2"/>
  <c r="J39" i="1" s="1"/>
  <c r="D48" i="2"/>
  <c r="F39" i="1" s="1"/>
  <c r="AJ48" i="8"/>
  <c r="AN42" i="1" s="1"/>
  <c r="C48" i="1"/>
  <c r="D48" i="1" s="1"/>
  <c r="C46" i="1"/>
  <c r="D46" i="1" s="1"/>
  <c r="BD48" i="8"/>
  <c r="BJ42" i="1" s="1"/>
  <c r="BD48" i="17"/>
  <c r="BJ44" i="1" s="1"/>
  <c r="BD48" i="19"/>
  <c r="BJ46" i="1" s="1"/>
  <c r="BO46" i="1" s="1"/>
  <c r="BC48" i="3" l="1"/>
  <c r="F48" i="3"/>
  <c r="H29" i="1" s="1"/>
  <c r="BI43" i="3"/>
  <c r="BI39" i="3"/>
  <c r="BI35" i="3"/>
  <c r="BD48" i="10"/>
  <c r="BJ30" i="1" s="1"/>
  <c r="BD48" i="3"/>
  <c r="BJ29" i="1" s="1"/>
  <c r="D48" i="13"/>
  <c r="F33" i="1" s="1"/>
  <c r="AN48" i="15"/>
  <c r="AT35" i="1" s="1"/>
  <c r="H48" i="5"/>
  <c r="J38" i="1" s="1"/>
  <c r="L48" i="6"/>
  <c r="N40" i="1" s="1"/>
  <c r="BD48" i="7"/>
  <c r="BJ41" i="1" s="1"/>
  <c r="BC48" i="9"/>
  <c r="BI43" i="1" s="1"/>
  <c r="BC48" i="18"/>
  <c r="BI45" i="1" s="1"/>
  <c r="H48" i="20"/>
  <c r="J47" i="1" s="1"/>
  <c r="F48" i="20"/>
  <c r="H47" i="1" s="1"/>
  <c r="BI35" i="12"/>
  <c r="D48" i="14"/>
  <c r="F34" i="1" s="1"/>
  <c r="BI45" i="14"/>
  <c r="BI43" i="14"/>
  <c r="BI38" i="14"/>
  <c r="BI36" i="14"/>
  <c r="BI34" i="14"/>
  <c r="BI46" i="15"/>
  <c r="BI46" i="16"/>
  <c r="BI42" i="16"/>
  <c r="BI38" i="16"/>
  <c r="BI34" i="16"/>
  <c r="BC48" i="16"/>
  <c r="BI36" i="1" s="1"/>
  <c r="BO36" i="1" s="1"/>
  <c r="BD48" i="2"/>
  <c r="BJ39" i="1" s="1"/>
  <c r="R48" i="9"/>
  <c r="T43" i="1" s="1"/>
  <c r="AN48" i="21"/>
  <c r="AT48" i="1" s="1"/>
  <c r="BI39" i="12"/>
  <c r="BI37" i="12"/>
  <c r="BD48" i="12"/>
  <c r="BJ32" i="1" s="1"/>
  <c r="BI43" i="16"/>
  <c r="BI39" i="16"/>
  <c r="BI38" i="4"/>
  <c r="BI36" i="4"/>
  <c r="BI45" i="2"/>
  <c r="BI43" i="2"/>
  <c r="AN48" i="2"/>
  <c r="AT39" i="1" s="1"/>
  <c r="BI39" i="2"/>
  <c r="BI35" i="2"/>
  <c r="BI44" i="6"/>
  <c r="BI40" i="6"/>
  <c r="BI36" i="6"/>
  <c r="BI44" i="7"/>
  <c r="BI40" i="7"/>
  <c r="BI36" i="7"/>
  <c r="BI32" i="7"/>
  <c r="D48" i="8"/>
  <c r="F42" i="1" s="1"/>
  <c r="L48" i="17"/>
  <c r="N44" i="1" s="1"/>
  <c r="F48" i="18"/>
  <c r="H45" i="1" s="1"/>
  <c r="D48" i="20"/>
  <c r="F47" i="1" s="1"/>
  <c r="BI38" i="10"/>
  <c r="BI33" i="10"/>
  <c r="BI35" i="11"/>
  <c r="BI46" i="13"/>
  <c r="BI42" i="13"/>
  <c r="BI38" i="13"/>
  <c r="BI44" i="15"/>
  <c r="BI39" i="15"/>
  <c r="BI36" i="15"/>
  <c r="BI44" i="16"/>
  <c r="BI40" i="16"/>
  <c r="BI44" i="4"/>
  <c r="BI42" i="4"/>
  <c r="AN48" i="5"/>
  <c r="AT38" i="1" s="1"/>
  <c r="BI46" i="2"/>
  <c r="AN48" i="6"/>
  <c r="AT40" i="1" s="1"/>
  <c r="D48" i="7"/>
  <c r="F41" i="1" s="1"/>
  <c r="BC48" i="8"/>
  <c r="BI42" i="1" s="1"/>
  <c r="BD48" i="20"/>
  <c r="BJ47" i="1" s="1"/>
  <c r="R48" i="20"/>
  <c r="T47" i="1" s="1"/>
  <c r="BC48" i="21"/>
  <c r="BI48" i="1" s="1"/>
  <c r="Z49" i="1"/>
  <c r="BP49" i="1"/>
  <c r="AK49" i="1"/>
  <c r="C39" i="1"/>
  <c r="D39" i="1" s="1"/>
  <c r="U49" i="1"/>
  <c r="T48" i="6"/>
  <c r="V40" i="1" s="1"/>
  <c r="T48" i="21"/>
  <c r="V48" i="1" s="1"/>
  <c r="T48" i="15"/>
  <c r="V35" i="1" s="1"/>
  <c r="T48" i="2"/>
  <c r="V39" i="1" s="1"/>
  <c r="AJ48" i="11"/>
  <c r="AN31" i="1" s="1"/>
  <c r="BL48" i="13"/>
  <c r="BR33" i="1" s="1"/>
  <c r="BQ49" i="1"/>
  <c r="BL48" i="16"/>
  <c r="BR36" i="1" s="1"/>
  <c r="BL48" i="5"/>
  <c r="BR38" i="1" s="1"/>
  <c r="BL48" i="8"/>
  <c r="BR42" i="1" s="1"/>
  <c r="BM49" i="1"/>
  <c r="BN49" i="1"/>
  <c r="BL49" i="1"/>
  <c r="BK49" i="1"/>
  <c r="BI48" i="18"/>
  <c r="BI29" i="1"/>
  <c r="BI48" i="3"/>
  <c r="BI42" i="3"/>
  <c r="BI38" i="3"/>
  <c r="BI41" i="10"/>
  <c r="BI45" i="11"/>
  <c r="BI43" i="11"/>
  <c r="BI41" i="11"/>
  <c r="BI39" i="11"/>
  <c r="BI37" i="11"/>
  <c r="BI36" i="11"/>
  <c r="BI36" i="12"/>
  <c r="BI34" i="12"/>
  <c r="BI33" i="12"/>
  <c r="BC48" i="13"/>
  <c r="BI44" i="13"/>
  <c r="BI40" i="13"/>
  <c r="BI36" i="13"/>
  <c r="BI32" i="13"/>
  <c r="BI46" i="14"/>
  <c r="BI44" i="14"/>
  <c r="BI37" i="14"/>
  <c r="BI32" i="14"/>
  <c r="BD48" i="15"/>
  <c r="BJ35" i="1" s="1"/>
  <c r="BI41" i="15"/>
  <c r="BI38" i="15"/>
  <c r="BI47" i="16"/>
  <c r="BI36" i="16"/>
  <c r="BI45" i="4"/>
  <c r="BI35" i="4"/>
  <c r="BI44" i="5"/>
  <c r="BI40" i="5"/>
  <c r="BI42" i="2"/>
  <c r="BI38" i="2"/>
  <c r="BI34" i="2"/>
  <c r="BI32" i="2"/>
  <c r="BI43" i="6"/>
  <c r="BI39" i="6"/>
  <c r="BI42" i="7"/>
  <c r="BI38" i="7"/>
  <c r="BI34" i="7"/>
  <c r="BC48" i="20"/>
  <c r="BI47" i="1" s="1"/>
  <c r="BO47" i="1" s="1"/>
  <c r="BI45" i="3"/>
  <c r="BI41" i="3"/>
  <c r="BI47" i="10"/>
  <c r="BE49" i="1"/>
  <c r="BD48" i="11"/>
  <c r="BJ31" i="1" s="1"/>
  <c r="BI43" i="13"/>
  <c r="BI39" i="13"/>
  <c r="BI43" i="15"/>
  <c r="BI40" i="15"/>
  <c r="BI43" i="5"/>
  <c r="BI39" i="5"/>
  <c r="BI35" i="5"/>
  <c r="BC48" i="17"/>
  <c r="BI44" i="1" s="1"/>
  <c r="BO44" i="1" s="1"/>
  <c r="BD48" i="18"/>
  <c r="BJ45" i="1" s="1"/>
  <c r="BO45" i="1" s="1"/>
  <c r="BI48" i="20"/>
  <c r="BI48" i="16"/>
  <c r="BI45" i="10"/>
  <c r="BI43" i="10"/>
  <c r="BI39" i="10"/>
  <c r="BC48" i="14"/>
  <c r="BI41" i="14"/>
  <c r="BI39" i="14"/>
  <c r="BI35" i="16"/>
  <c r="BI46" i="4"/>
  <c r="BI41" i="4"/>
  <c r="BI32" i="4"/>
  <c r="BI38" i="5"/>
  <c r="BI32" i="6"/>
  <c r="BI43" i="7"/>
  <c r="BI39" i="7"/>
  <c r="BI48" i="9"/>
  <c r="BO48" i="1"/>
  <c r="BF49" i="1"/>
  <c r="BJ40" i="1"/>
  <c r="BO40" i="1" s="1"/>
  <c r="BD49" i="1"/>
  <c r="AZ49" i="1"/>
  <c r="AW49" i="1"/>
  <c r="BI37" i="3"/>
  <c r="BI33" i="3"/>
  <c r="BI33" i="15"/>
  <c r="BI33" i="4"/>
  <c r="BC48" i="5"/>
  <c r="BI37" i="5"/>
  <c r="BI33" i="5"/>
  <c r="BI35" i="7"/>
  <c r="BC49" i="1"/>
  <c r="AY49" i="1"/>
  <c r="AV49" i="1"/>
  <c r="BI35" i="13"/>
  <c r="BI35" i="15"/>
  <c r="BI32" i="15"/>
  <c r="BI36" i="5"/>
  <c r="BI32" i="5"/>
  <c r="BI37" i="6"/>
  <c r="BI33" i="6"/>
  <c r="BH49" i="1"/>
  <c r="BB49" i="1"/>
  <c r="AX49" i="1"/>
  <c r="AU49" i="1"/>
  <c r="BI37" i="10"/>
  <c r="BI34" i="10"/>
  <c r="BI34" i="11"/>
  <c r="BC48" i="12"/>
  <c r="BI34" i="13"/>
  <c r="BG49" i="1"/>
  <c r="BA49" i="1"/>
  <c r="BI34" i="3"/>
  <c r="BI36" i="10"/>
  <c r="BI33" i="11"/>
  <c r="BI37" i="13"/>
  <c r="BI33" i="13"/>
  <c r="BI33" i="14"/>
  <c r="BI32" i="16"/>
  <c r="BC48" i="2"/>
  <c r="BI36" i="2"/>
  <c r="BI35" i="6"/>
  <c r="AQ49" i="1"/>
  <c r="AN48" i="7"/>
  <c r="AT41" i="1" s="1"/>
  <c r="AN48" i="17"/>
  <c r="AT44" i="1" s="1"/>
  <c r="AS49" i="1"/>
  <c r="AN48" i="16"/>
  <c r="AT36" i="1" s="1"/>
  <c r="AN48" i="18"/>
  <c r="AT45" i="1" s="1"/>
  <c r="BI48" i="19"/>
  <c r="AN48" i="10"/>
  <c r="AT30" i="1" s="1"/>
  <c r="AN48" i="11"/>
  <c r="AT31" i="1" s="1"/>
  <c r="AN48" i="19"/>
  <c r="AT46" i="1" s="1"/>
  <c r="AJ48" i="15"/>
  <c r="AN35" i="1" s="1"/>
  <c r="AJ48" i="16"/>
  <c r="AN36" i="1" s="1"/>
  <c r="AJ48" i="7"/>
  <c r="AN41" i="1" s="1"/>
  <c r="AI49" i="1"/>
  <c r="AE49" i="1"/>
  <c r="AC49" i="1"/>
  <c r="AJ48" i="5"/>
  <c r="AN38" i="1" s="1"/>
  <c r="AM49" i="1"/>
  <c r="AH49" i="1"/>
  <c r="AF49" i="1"/>
  <c r="AG49" i="1"/>
  <c r="AJ48" i="18"/>
  <c r="AN45" i="1" s="1"/>
  <c r="AJ48" i="14"/>
  <c r="AN34" i="1" s="1"/>
  <c r="R49" i="1"/>
  <c r="AJ48" i="10"/>
  <c r="AN30" i="1" s="1"/>
  <c r="AJ48" i="6"/>
  <c r="AN40" i="1" s="1"/>
  <c r="AJ48" i="12"/>
  <c r="AN32" i="1" s="1"/>
  <c r="AJ48" i="19"/>
  <c r="AN46" i="1" s="1"/>
  <c r="AJ48" i="20"/>
  <c r="AN47" i="1" s="1"/>
  <c r="X49" i="1"/>
  <c r="AJ48" i="13"/>
  <c r="AN33" i="1" s="1"/>
  <c r="AJ48" i="4"/>
  <c r="AN37" i="1" s="1"/>
  <c r="AJ48" i="9"/>
  <c r="AN43" i="1" s="1"/>
  <c r="O49" i="1"/>
  <c r="R48" i="13"/>
  <c r="T33" i="1" s="1"/>
  <c r="W48" i="9"/>
  <c r="Y43" i="1" s="1"/>
  <c r="W48" i="12"/>
  <c r="Y32" i="1" s="1"/>
  <c r="N48" i="6"/>
  <c r="P40" i="1" s="1"/>
  <c r="W48" i="17"/>
  <c r="Y44" i="1" s="1"/>
  <c r="W48" i="19"/>
  <c r="Y46" i="1" s="1"/>
  <c r="W48" i="20"/>
  <c r="Y47" i="1" s="1"/>
  <c r="W48" i="18"/>
  <c r="Y45" i="1" s="1"/>
  <c r="W48" i="7"/>
  <c r="Y41" i="1" s="1"/>
  <c r="R48" i="5"/>
  <c r="T38" i="1" s="1"/>
  <c r="N48" i="8"/>
  <c r="P42" i="1" s="1"/>
  <c r="W48" i="21"/>
  <c r="Y48" i="1" s="1"/>
  <c r="S49" i="1"/>
  <c r="W48" i="4"/>
  <c r="Y37" i="1" s="1"/>
  <c r="W48" i="15"/>
  <c r="Y35" i="1" s="1"/>
  <c r="Q49" i="1"/>
  <c r="N48" i="15"/>
  <c r="P35" i="1" s="1"/>
  <c r="R48" i="2"/>
  <c r="T39" i="1" s="1"/>
  <c r="N48" i="2"/>
  <c r="P39" i="1" s="1"/>
  <c r="W48" i="6"/>
  <c r="Y40" i="1" s="1"/>
  <c r="W48" i="8"/>
  <c r="Y42" i="1" s="1"/>
  <c r="M49" i="1"/>
  <c r="L48" i="3"/>
  <c r="N29" i="1" s="1"/>
  <c r="L48" i="21"/>
  <c r="N48" i="1" s="1"/>
  <c r="L48" i="2"/>
  <c r="N39" i="1" s="1"/>
  <c r="L48" i="19"/>
  <c r="N46" i="1" s="1"/>
  <c r="L48" i="13"/>
  <c r="N33" i="1" s="1"/>
  <c r="L48" i="20"/>
  <c r="N47" i="1" s="1"/>
  <c r="J48" i="6"/>
  <c r="L40" i="1" s="1"/>
  <c r="J48" i="2"/>
  <c r="L39" i="1" s="1"/>
  <c r="J48" i="15"/>
  <c r="L35" i="1" s="1"/>
  <c r="BL48" i="6"/>
  <c r="BR40" i="1" s="1"/>
  <c r="BL48" i="21"/>
  <c r="BR48" i="1" s="1"/>
  <c r="BL48" i="19"/>
  <c r="BR46" i="1" s="1"/>
  <c r="BL48" i="15"/>
  <c r="BR35" i="1" s="1"/>
  <c r="BL48" i="17"/>
  <c r="BR44" i="1" s="1"/>
  <c r="T48" i="20"/>
  <c r="V47" i="1" s="1"/>
  <c r="BM48" i="7"/>
  <c r="BS41" i="1" s="1"/>
  <c r="R48" i="3"/>
  <c r="T29" i="1" s="1"/>
  <c r="BL48" i="3"/>
  <c r="BR29" i="1" s="1"/>
  <c r="BL48" i="14"/>
  <c r="BR34" i="1" s="1"/>
  <c r="L48" i="15"/>
  <c r="N35" i="1" s="1"/>
  <c r="R48" i="15"/>
  <c r="T35" i="1" s="1"/>
  <c r="H48" i="15"/>
  <c r="J35" i="1" s="1"/>
  <c r="T48" i="7"/>
  <c r="V41" i="1" s="1"/>
  <c r="L48" i="9"/>
  <c r="N43" i="1" s="1"/>
  <c r="H48" i="9"/>
  <c r="J43" i="1" s="1"/>
  <c r="L48" i="18"/>
  <c r="N45" i="1" s="1"/>
  <c r="R48" i="18"/>
  <c r="T45" i="1" s="1"/>
  <c r="J48" i="21"/>
  <c r="L48" i="1" s="1"/>
  <c r="R48" i="21"/>
  <c r="T48" i="1" s="1"/>
  <c r="H48" i="21"/>
  <c r="J48" i="1" s="1"/>
  <c r="L48" i="5"/>
  <c r="N38" i="1" s="1"/>
  <c r="BM48" i="20"/>
  <c r="BS47" i="1" s="1"/>
  <c r="BM48" i="12"/>
  <c r="BS32" i="1" s="1"/>
  <c r="T48" i="3"/>
  <c r="V29" i="1" s="1"/>
  <c r="I49" i="1"/>
  <c r="BL48" i="11"/>
  <c r="BR31" i="1" s="1"/>
  <c r="L48" i="14"/>
  <c r="N34" i="1" s="1"/>
  <c r="BM48" i="16"/>
  <c r="BS36" i="1" s="1"/>
  <c r="T48" i="8"/>
  <c r="V42" i="1" s="1"/>
  <c r="J48" i="8"/>
  <c r="L42" i="1" s="1"/>
  <c r="R48" i="17"/>
  <c r="T44" i="1" s="1"/>
  <c r="H48" i="17"/>
  <c r="J44" i="1" s="1"/>
  <c r="BM48" i="19"/>
  <c r="BS46" i="1" s="1"/>
  <c r="R48" i="19"/>
  <c r="T46" i="1" s="1"/>
  <c r="H48" i="19"/>
  <c r="J46" i="1" s="1"/>
  <c r="N48" i="20"/>
  <c r="P47" i="1" s="1"/>
  <c r="BM48" i="18"/>
  <c r="BS45" i="1" s="1"/>
  <c r="BM48" i="9"/>
  <c r="BS43" i="1" s="1"/>
  <c r="BM48" i="11"/>
  <c r="BS31" i="1" s="1"/>
  <c r="J48" i="13"/>
  <c r="L33" i="1" s="1"/>
  <c r="N48" i="5"/>
  <c r="P38" i="1" s="1"/>
  <c r="F48" i="16"/>
  <c r="H36" i="1" s="1"/>
  <c r="F48" i="5"/>
  <c r="H38" i="1" s="1"/>
  <c r="F48" i="21"/>
  <c r="H48" i="1" s="1"/>
  <c r="F48" i="13"/>
  <c r="H33" i="1" s="1"/>
  <c r="F48" i="7"/>
  <c r="H41" i="1" s="1"/>
  <c r="D48" i="18"/>
  <c r="F45" i="1" s="1"/>
  <c r="D48" i="4"/>
  <c r="F37" i="1" s="1"/>
  <c r="E49" i="1"/>
  <c r="D48" i="6"/>
  <c r="F40" i="1" s="1"/>
  <c r="K49" i="1"/>
  <c r="J48" i="20"/>
  <c r="L47" i="1" s="1"/>
  <c r="J48" i="3"/>
  <c r="L29" i="1" s="1"/>
  <c r="BL48" i="10"/>
  <c r="BR30" i="1" s="1"/>
  <c r="BL48" i="18"/>
  <c r="BR45" i="1" s="1"/>
  <c r="N48" i="3"/>
  <c r="P29" i="1" s="1"/>
  <c r="BM48" i="10"/>
  <c r="BS30" i="1" s="1"/>
  <c r="H48" i="10"/>
  <c r="J30" i="1" s="1"/>
  <c r="L48" i="12"/>
  <c r="N32" i="1" s="1"/>
  <c r="T48" i="13"/>
  <c r="V33" i="1" s="1"/>
  <c r="H48" i="13"/>
  <c r="J33" i="1" s="1"/>
  <c r="L48" i="4"/>
  <c r="N37" i="1" s="1"/>
  <c r="T48" i="5"/>
  <c r="V38" i="1" s="1"/>
  <c r="BM48" i="2"/>
  <c r="BS39" i="1" s="1"/>
  <c r="BM48" i="6"/>
  <c r="BS40" i="1" s="1"/>
  <c r="L48" i="7"/>
  <c r="N41" i="1" s="1"/>
  <c r="L48" i="8"/>
  <c r="N42" i="1" s="1"/>
  <c r="T48" i="9"/>
  <c r="V43" i="1" s="1"/>
  <c r="J48" i="9"/>
  <c r="L43" i="1" s="1"/>
  <c r="N48" i="9"/>
  <c r="P43" i="1" s="1"/>
  <c r="BL48" i="9"/>
  <c r="BR43" i="1" s="1"/>
  <c r="N48" i="18"/>
  <c r="P45" i="1" s="1"/>
  <c r="H48" i="18"/>
  <c r="J45" i="1" s="1"/>
  <c r="BL48" i="20"/>
  <c r="BR47" i="1" s="1"/>
  <c r="N48" i="10"/>
  <c r="P30" i="1" s="1"/>
  <c r="N48" i="11"/>
  <c r="P31" i="1" s="1"/>
  <c r="L48" i="11"/>
  <c r="N31" i="1" s="1"/>
  <c r="J48" i="12"/>
  <c r="L32" i="1" s="1"/>
  <c r="T48" i="14"/>
  <c r="V34" i="1" s="1"/>
  <c r="J48" i="14"/>
  <c r="L34" i="1" s="1"/>
  <c r="N48" i="16"/>
  <c r="P36" i="1" s="1"/>
  <c r="N48" i="17"/>
  <c r="P44" i="1" s="1"/>
  <c r="L48" i="10"/>
  <c r="N30" i="1" s="1"/>
  <c r="R48" i="12"/>
  <c r="T32" i="1" s="1"/>
  <c r="H48" i="12"/>
  <c r="J32" i="1" s="1"/>
  <c r="N48" i="12"/>
  <c r="P32" i="1" s="1"/>
  <c r="N48" i="13"/>
  <c r="P33" i="1" s="1"/>
  <c r="L48" i="16"/>
  <c r="N36" i="1" s="1"/>
  <c r="R48" i="4"/>
  <c r="T37" i="1" s="1"/>
  <c r="H48" i="4"/>
  <c r="J37" i="1" s="1"/>
  <c r="J48" i="4"/>
  <c r="L37" i="1" s="1"/>
  <c r="J48" i="5"/>
  <c r="L38" i="1" s="1"/>
  <c r="R48" i="6"/>
  <c r="T40" i="1" s="1"/>
  <c r="H48" i="6"/>
  <c r="J40" i="1" s="1"/>
  <c r="R48" i="7"/>
  <c r="T41" i="1" s="1"/>
  <c r="H48" i="7"/>
  <c r="J41" i="1" s="1"/>
  <c r="R48" i="8"/>
  <c r="T42" i="1" s="1"/>
  <c r="H48" i="8"/>
  <c r="J42" i="1" s="1"/>
  <c r="T48" i="18"/>
  <c r="V45" i="1" s="1"/>
  <c r="J48" i="18"/>
  <c r="L45" i="1" s="1"/>
  <c r="N48" i="21"/>
  <c r="P48" i="1" s="1"/>
  <c r="T48" i="11"/>
  <c r="V31" i="1" s="1"/>
  <c r="J48" i="11"/>
  <c r="L31" i="1" s="1"/>
  <c r="R48" i="11"/>
  <c r="T31" i="1" s="1"/>
  <c r="H48" i="11"/>
  <c r="J31" i="1" s="1"/>
  <c r="T48" i="12"/>
  <c r="V32" i="1" s="1"/>
  <c r="R48" i="14"/>
  <c r="T34" i="1" s="1"/>
  <c r="H48" i="14"/>
  <c r="J34" i="1" s="1"/>
  <c r="BM48" i="14"/>
  <c r="BS34" i="1" s="1"/>
  <c r="N48" i="14"/>
  <c r="P34" i="1" s="1"/>
  <c r="T48" i="16"/>
  <c r="V36" i="1" s="1"/>
  <c r="J48" i="16"/>
  <c r="L36" i="1" s="1"/>
  <c r="T48" i="17"/>
  <c r="V44" i="1" s="1"/>
  <c r="J48" i="17"/>
  <c r="L44" i="1" s="1"/>
  <c r="F48" i="12"/>
  <c r="H32" i="1" s="1"/>
  <c r="F48" i="8"/>
  <c r="H42" i="1" s="1"/>
  <c r="F48" i="9"/>
  <c r="H43" i="1" s="1"/>
  <c r="G49" i="1"/>
  <c r="F48" i="14"/>
  <c r="H34" i="1" s="1"/>
  <c r="F48" i="10"/>
  <c r="H30" i="1" s="1"/>
  <c r="F48" i="11"/>
  <c r="H31" i="1" s="1"/>
  <c r="F48" i="17"/>
  <c r="H44" i="1" s="1"/>
  <c r="D48" i="10"/>
  <c r="F30" i="1" s="1"/>
  <c r="D48" i="11"/>
  <c r="F31" i="1" s="1"/>
  <c r="D48" i="9"/>
  <c r="F43" i="1" s="1"/>
  <c r="D48" i="17"/>
  <c r="F44" i="1" s="1"/>
  <c r="C49" i="1"/>
  <c r="D29" i="1"/>
  <c r="D49" i="1" s="1"/>
  <c r="BO29" i="1"/>
  <c r="BM48" i="3"/>
  <c r="BS29" i="1" s="1"/>
  <c r="AN48" i="3"/>
  <c r="AT29" i="1" s="1"/>
  <c r="W48" i="10"/>
  <c r="Y30" i="1" s="1"/>
  <c r="R48" i="10"/>
  <c r="T30" i="1" s="1"/>
  <c r="AJ32" i="3"/>
  <c r="AJ48" i="3" s="1"/>
  <c r="AN29" i="1" s="1"/>
  <c r="W48" i="3"/>
  <c r="Y29" i="1" s="1"/>
  <c r="D48" i="3"/>
  <c r="F29" i="1" s="1"/>
  <c r="H48" i="3"/>
  <c r="J29" i="1" s="1"/>
  <c r="BC48" i="10"/>
  <c r="T48" i="10"/>
  <c r="V30" i="1" s="1"/>
  <c r="J48" i="10"/>
  <c r="L30" i="1" s="1"/>
  <c r="BL48" i="12"/>
  <c r="BR32" i="1" s="1"/>
  <c r="BM48" i="13"/>
  <c r="BS33" i="1" s="1"/>
  <c r="BC48" i="15"/>
  <c r="BI47" i="15"/>
  <c r="D48" i="16"/>
  <c r="F36" i="1" s="1"/>
  <c r="BC48" i="4"/>
  <c r="BC48" i="11"/>
  <c r="H48" i="16"/>
  <c r="J36" i="1" s="1"/>
  <c r="W48" i="13"/>
  <c r="Y33" i="1" s="1"/>
  <c r="W48" i="16"/>
  <c r="Y36" i="1" s="1"/>
  <c r="R48" i="16"/>
  <c r="T36" i="1" s="1"/>
  <c r="T48" i="4"/>
  <c r="V37" i="1" s="1"/>
  <c r="N48" i="4"/>
  <c r="P37" i="1" s="1"/>
  <c r="F48" i="4"/>
  <c r="H37" i="1" s="1"/>
  <c r="BL48" i="4"/>
  <c r="BR37" i="1" s="1"/>
  <c r="AJ48" i="2"/>
  <c r="AN39" i="1" s="1"/>
  <c r="BL48" i="2"/>
  <c r="BR39" i="1" s="1"/>
  <c r="BM48" i="5"/>
  <c r="BS38" i="1" s="1"/>
  <c r="BC48" i="7"/>
  <c r="BI48" i="8"/>
  <c r="BI47" i="5"/>
  <c r="N48" i="7"/>
  <c r="P41" i="1" s="1"/>
  <c r="J48" i="7"/>
  <c r="L41" i="1" s="1"/>
  <c r="W48" i="5"/>
  <c r="Y38" i="1" s="1"/>
  <c r="BO42" i="1"/>
  <c r="BO43" i="1"/>
  <c r="BL48" i="7"/>
  <c r="BR41" i="1" s="1"/>
  <c r="BM48" i="8"/>
  <c r="BS42" i="1" s="1"/>
  <c r="BI48" i="17"/>
  <c r="BM48" i="17"/>
  <c r="BS44" i="1" s="1"/>
  <c r="AJ47" i="17"/>
  <c r="AJ48" i="17" s="1"/>
  <c r="AN44" i="1" s="1"/>
  <c r="AJ48" i="21"/>
  <c r="AN48" i="1" s="1"/>
  <c r="BI48" i="21"/>
  <c r="T48" i="19"/>
  <c r="V46" i="1" s="1"/>
  <c r="J48" i="19"/>
  <c r="L46" i="1" s="1"/>
  <c r="N48" i="19"/>
  <c r="P46" i="1" s="1"/>
  <c r="F48" i="19"/>
  <c r="H46" i="1" s="1"/>
  <c r="BJ49" i="1" l="1"/>
  <c r="AT49" i="1"/>
  <c r="BI33" i="1"/>
  <c r="BO33" i="1" s="1"/>
  <c r="BI48" i="13"/>
  <c r="BI34" i="1"/>
  <c r="BO34" i="1" s="1"/>
  <c r="BI48" i="14"/>
  <c r="BI39" i="1"/>
  <c r="BO39" i="1" s="1"/>
  <c r="BI48" i="2"/>
  <c r="BI38" i="1"/>
  <c r="BO38" i="1" s="1"/>
  <c r="BI48" i="5"/>
  <c r="BI48" i="12"/>
  <c r="BI32" i="1"/>
  <c r="BO32" i="1" s="1"/>
  <c r="N49" i="1"/>
  <c r="T49" i="1"/>
  <c r="L49" i="1"/>
  <c r="P49" i="1"/>
  <c r="BR49" i="1"/>
  <c r="H49" i="1"/>
  <c r="Y49" i="1"/>
  <c r="J49" i="1"/>
  <c r="AN49" i="1"/>
  <c r="BI48" i="7"/>
  <c r="BI41" i="1"/>
  <c r="BO41" i="1" s="1"/>
  <c r="BI31" i="1"/>
  <c r="BO31" i="1" s="1"/>
  <c r="BI48" i="11"/>
  <c r="BI35" i="1"/>
  <c r="BO35" i="1" s="1"/>
  <c r="BI48" i="15"/>
  <c r="BS49" i="1"/>
  <c r="BI30" i="1"/>
  <c r="BI48" i="10"/>
  <c r="BI48" i="4"/>
  <c r="BI37" i="1"/>
  <c r="BO37" i="1" s="1"/>
  <c r="V49" i="1"/>
  <c r="F49" i="1"/>
  <c r="BO30" i="1" l="1"/>
  <c r="BI49" i="1"/>
  <c r="BO49" i="1" s="1"/>
</calcChain>
</file>

<file path=xl/sharedStrings.xml><?xml version="1.0" encoding="utf-8"?>
<sst xmlns="http://schemas.openxmlformats.org/spreadsheetml/2006/main" count="4453" uniqueCount="533">
  <si>
    <t>LAKI- LAKI</t>
  </si>
  <si>
    <t>PEREM PUAN</t>
  </si>
  <si>
    <t>KAWIN</t>
  </si>
  <si>
    <t>DUDA/ JANDA/ BELUM KAWIN</t>
  </si>
  <si>
    <t>TIDAK TAMAT SD</t>
  </si>
  <si>
    <t>TAMAT SLTA</t>
  </si>
  <si>
    <t>YA</t>
  </si>
  <si>
    <t>TIDAK</t>
  </si>
  <si>
    <t>SEKOLAH</t>
  </si>
  <si>
    <t>TIDAK SEKOLAH</t>
  </si>
  <si>
    <t>JUMLAH JIWA DALAM KELUARGA</t>
  </si>
  <si>
    <t>JUMLAH JIWA MENURUT KELOMPOK UMUR</t>
  </si>
  <si>
    <t>7 - 15 TAHUN</t>
  </si>
  <si>
    <t>16 - 21 TAHUN</t>
  </si>
  <si>
    <t>22 - 59 TAHUN</t>
  </si>
  <si>
    <t>&lt; 20 TAHUN</t>
  </si>
  <si>
    <t>20 - 29 TAHUN</t>
  </si>
  <si>
    <t>30 - 49 TAHUN</t>
  </si>
  <si>
    <t>HAMIL</t>
  </si>
  <si>
    <t>INGIN ANAK DI TUNDA</t>
  </si>
  <si>
    <t>TIDAK INGIN ANAK LAGI</t>
  </si>
  <si>
    <t>BUKAN PESERTA KB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</si>
  <si>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</si>
  <si>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</si>
  <si>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</si>
  <si>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</si>
  <si>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</si>
  <si>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</si>
  <si>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</si>
  <si>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</si>
  <si>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</si>
  <si>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</si>
  <si>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</si>
  <si>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</si>
  <si>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</si>
  <si>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</si>
  <si>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</si>
  <si>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</si>
  <si>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</si>
  <si>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</si>
  <si>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</si>
  <si>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</si>
  <si>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</si>
  <si>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</si>
  <si>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</si>
  <si>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</si>
  <si>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</si>
  <si>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</si>
  <si>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</si>
  <si>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</si>
  <si>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</si>
  <si>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</si>
  <si>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</si>
  <si>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</si>
  <si>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</si>
  <si>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</si>
  <si>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</si>
  <si>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</si>
  <si>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</si>
  <si>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</si>
  <si>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</si>
  <si>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</si>
  <si>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</si>
  <si>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</si>
  <si>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</si>
  <si>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60 TAHUN KE   ATAS</t>
  </si>
  <si>
    <t>(44)</t>
  </si>
  <si>
    <t>(45)</t>
  </si>
  <si>
    <t>(46)</t>
  </si>
  <si>
    <t>(47)</t>
  </si>
  <si>
    <t>TAMAT AK/PT</t>
  </si>
  <si>
    <t>IKUT</t>
  </si>
  <si>
    <t xml:space="preserve"> </t>
  </si>
  <si>
    <t>P E N G E N A L A N     T E M P A T</t>
  </si>
  <si>
    <t>1.</t>
  </si>
  <si>
    <t>2.</t>
  </si>
  <si>
    <t>NO URUT</t>
  </si>
  <si>
    <t>JUMLAH RUMAH TANGGA</t>
  </si>
  <si>
    <t>YANG DI DATA</t>
  </si>
  <si>
    <t>JUMLAH KELUARGA MENDAPATKAN KREDIT MIKRO/ BANTUAN MODAL</t>
  </si>
  <si>
    <t>JUMLAH</t>
  </si>
  <si>
    <t>HASIL PENTAHAPAN KELUARGA SEJAHTERA</t>
  </si>
  <si>
    <t xml:space="preserve">KELUARGA PRA SEJAHTERA </t>
  </si>
  <si>
    <t xml:space="preserve">KELUARGA  SEJAHTERA II </t>
  </si>
  <si>
    <t xml:space="preserve">JUMLAH  </t>
  </si>
  <si>
    <t>K E L U A R G A</t>
  </si>
  <si>
    <t>BEKERJA</t>
  </si>
  <si>
    <t>TIDAK BEKERJA</t>
  </si>
  <si>
    <t>TAMAT     SD - SLTP</t>
  </si>
  <si>
    <t>TIDAK IKUT</t>
  </si>
  <si>
    <t>5 - 6   TAHUN</t>
  </si>
  <si>
    <t>INGIN ANAK    SEGERA</t>
  </si>
  <si>
    <t>KABUPATEN/KOTA</t>
  </si>
  <si>
    <t xml:space="preserve">KELUARGA SEJAHTERA  I </t>
  </si>
  <si>
    <t>(48)</t>
  </si>
  <si>
    <t>(49)</t>
  </si>
  <si>
    <t>(50)</t>
  </si>
  <si>
    <t>(51)</t>
  </si>
  <si>
    <t>(52)</t>
  </si>
  <si>
    <t>(53)</t>
  </si>
  <si>
    <t>(54)</t>
  </si>
  <si>
    <t>(55)</t>
  </si>
  <si>
    <t>JUMLAH RUKUN TETANGGA</t>
  </si>
  <si>
    <t>PASANGAN USIA SUBUR</t>
  </si>
  <si>
    <t>JUMLAH      WANITA USIA SUBUR  (15-49 TAHUN)</t>
  </si>
  <si>
    <t>CAKUPAN WILAYAH</t>
  </si>
  <si>
    <t>CAKUPAN RUMAH TANGGA DAN KELUARGA</t>
  </si>
  <si>
    <t>YANG ADA</t>
  </si>
  <si>
    <t>3.</t>
  </si>
  <si>
    <t>PROVINSI</t>
  </si>
  <si>
    <t>NO. KODE PROVINSI</t>
  </si>
  <si>
    <t>PUS MENURUT KELOMPOK UMUR</t>
  </si>
  <si>
    <t>JUMLAH KEPALA KELUARGA MENURUT JENIS KELAMIN</t>
  </si>
  <si>
    <t>LAKI      LAKI</t>
  </si>
  <si>
    <t>(56)</t>
  </si>
  <si>
    <t>(57)</t>
  </si>
  <si>
    <t>REKAPITULASI HASIL PENDATAAN KELUARGA TINGKAT KECAMATAN</t>
  </si>
  <si>
    <t>DESA/KELURAHAN YANG ADA</t>
  </si>
  <si>
    <t xml:space="preserve">TAHUN ANGGARAN      </t>
  </si>
  <si>
    <t>KECAMATAN</t>
  </si>
  <si>
    <t>NO. KODE KECAMATAN</t>
  </si>
  <si>
    <t>NO. KODE KABUPATEN/KOTA</t>
  </si>
  <si>
    <t>4.</t>
  </si>
  <si>
    <t>DESA/        KELURAHAN</t>
  </si>
  <si>
    <t>JUMLAH          DUSUN/RW</t>
  </si>
  <si>
    <t>JUMLAH               RUKUN TETANGGA</t>
  </si>
  <si>
    <t>JUMLAH KEPALA KELUARGA</t>
  </si>
  <si>
    <t>JUMLAH KEPALA KELUARGA MENURUT STATUS PEKERJAAN</t>
  </si>
  <si>
    <t>JUMLAH KEPALA KELUARGA MENURUT STATUS PERKAWINAN</t>
  </si>
  <si>
    <t>JUMLAH KEPALA KELUARGA MENURUT                                      STATUS PENDIDIKAN</t>
  </si>
  <si>
    <t>JUMLAH      WANITA USIA SUBUR           (15-49 TAHUN)</t>
  </si>
  <si>
    <t>BAYI  (0-&lt;1 TH) MENGIKUTI KEGIATAN POSYANDU</t>
  </si>
  <si>
    <t>BALITA (1-&lt;5 TH) MENGIKUTI KEGIATAN POSYANDU</t>
  </si>
  <si>
    <t>60 TAHUN KE ATAS</t>
  </si>
  <si>
    <t xml:space="preserve">PESERTA KB </t>
  </si>
  <si>
    <t xml:space="preserve"> PASA NGAN USIA SUBUR</t>
  </si>
  <si>
    <t>TIDAK INGIN ANAK    LAGI</t>
  </si>
  <si>
    <t>YANG     ADA</t>
  </si>
  <si>
    <t>&lt;20 TAHUN</t>
  </si>
  <si>
    <t>:</t>
  </si>
  <si>
    <t>PESER TA KB YANG IM PLANT NYA   PERLU DICA BUT TAHUN DEPAN</t>
  </si>
  <si>
    <t xml:space="preserve">KELUAR GA  SEJAHTE RA   II </t>
  </si>
  <si>
    <t>INGIN ANAK    SEGE RA</t>
  </si>
  <si>
    <t xml:space="preserve">KELUAR GA PRA SEJAH TERA </t>
  </si>
  <si>
    <t xml:space="preserve">KELUAR GA SEJAH TERA    I </t>
  </si>
  <si>
    <t>REKAPITULASI HASIL PENDATAAN KELUARGA TINGKAT DESA/KELURAHAN</t>
  </si>
  <si>
    <t>JUMLAH DUSUN/RW YANG ADA *)</t>
  </si>
  <si>
    <t xml:space="preserve">TAHUN ANGGARAN          </t>
  </si>
  <si>
    <t>DESA/KELURAHAN</t>
  </si>
  <si>
    <t>NO. KODE DESA/KEL</t>
  </si>
  <si>
    <t>NO. KODE KAB/KOTA</t>
  </si>
  <si>
    <t>DUSUN/RW</t>
  </si>
  <si>
    <t>JUMLAH KLEPALA KELUARGA  MENURUT STATUS PENDIDIKAN</t>
  </si>
  <si>
    <t>BAYI               (0 - &lt;1 TH) MENGIKUTI KEGIATAN POSYANDU</t>
  </si>
  <si>
    <t>BALITA              (1 - &lt;5 TH) MENGIKUTI KEGIATAN POSYANDU</t>
  </si>
  <si>
    <t>PUS MENURUT</t>
  </si>
  <si>
    <t>KELOMPOK UMUR</t>
  </si>
  <si>
    <t>LAKI LAKI</t>
  </si>
  <si>
    <t>PEREM     PUAN</t>
  </si>
  <si>
    <t>IUD</t>
  </si>
  <si>
    <t>MOP</t>
  </si>
  <si>
    <t>MOW</t>
  </si>
  <si>
    <t>SUNTIK</t>
  </si>
  <si>
    <t>PIL</t>
  </si>
  <si>
    <t>KONDOM</t>
  </si>
  <si>
    <t>P</t>
  </si>
  <si>
    <t>………………………………………….</t>
  </si>
  <si>
    <t>NIP. ……………………………………</t>
  </si>
  <si>
    <t>PLKB/ PKB</t>
  </si>
  <si>
    <t>(4+AW5)</t>
  </si>
  <si>
    <t>(58)</t>
  </si>
  <si>
    <t>S</t>
  </si>
  <si>
    <t>IMPLANT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</si>
  <si>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</si>
  <si>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</si>
  <si>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</si>
  <si>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</si>
  <si>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</si>
  <si>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</si>
  <si>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</si>
  <si>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</si>
  <si>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</si>
  <si>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(69)</t>
  </si>
  <si>
    <t>B A N Y U M A S</t>
  </si>
  <si>
    <t>J A W A  T E N G A H</t>
  </si>
  <si>
    <t xml:space="preserve">……………………….., </t>
  </si>
  <si>
    <t>21 Oktober 2009</t>
  </si>
  <si>
    <t>HASIL PENT=AHAPAN KELUARGA SEJAHTERA</t>
  </si>
  <si>
    <t>KARANGLEWAS,  28 OKTOBER 2009</t>
  </si>
  <si>
    <t>PENYULUH KB</t>
  </si>
  <si>
    <t>IKA YUNIATI</t>
  </si>
  <si>
    <t>NIP. 19630613 199203 2 004</t>
  </si>
  <si>
    <t>: 2015</t>
  </si>
  <si>
    <t>BANYUMAS</t>
  </si>
  <si>
    <t>:  2015</t>
  </si>
  <si>
    <t>1.  LUMBIR</t>
  </si>
  <si>
    <t>2.  WANGON</t>
  </si>
  <si>
    <t>3.  JATILAWANG</t>
  </si>
  <si>
    <t>4.  RAWALO</t>
  </si>
  <si>
    <t>5.  KEBASEN</t>
  </si>
  <si>
    <t>6.  KEMRANJEN</t>
  </si>
  <si>
    <t>7.  SUMPIUH</t>
  </si>
  <si>
    <t>8.  TAMBAK</t>
  </si>
  <si>
    <t>9.  SOMAGEDE</t>
  </si>
  <si>
    <t>10.  KALIBAGOR</t>
  </si>
  <si>
    <t>11.  BANYUMAS</t>
  </si>
  <si>
    <t>12.  PATIKRAJA</t>
  </si>
  <si>
    <t>13.  PURWOJATI</t>
  </si>
  <si>
    <t>14.  AJIBARANG</t>
  </si>
  <si>
    <t>15.  GUMELAR</t>
  </si>
  <si>
    <t>16.  PEKUNCEN</t>
  </si>
  <si>
    <t>17.  CILONGOK</t>
  </si>
  <si>
    <t>18.  KARANGLEWAS</t>
  </si>
  <si>
    <t>19.  SOKARAJA</t>
  </si>
  <si>
    <t>20.  KEMBARAN</t>
  </si>
  <si>
    <t>21.  SUMBANG</t>
  </si>
  <si>
    <t>22.  BATURRADEN</t>
  </si>
  <si>
    <t>23.  KEDUNGBANTENG</t>
  </si>
  <si>
    <t>24.  PURWOKERTO SELATAN</t>
  </si>
  <si>
    <t>25.  PURWOKERTO BARAT</t>
  </si>
  <si>
    <t>26.  PURWOKERTO TIMUR</t>
  </si>
  <si>
    <t>27.  PURWOKERTO UTARA</t>
  </si>
  <si>
    <t>Cirahab</t>
  </si>
  <si>
    <t>Randegan</t>
  </si>
  <si>
    <t>Gunung Wetan</t>
  </si>
  <si>
    <t>Losari</t>
  </si>
  <si>
    <t>Adisana</t>
  </si>
  <si>
    <t>Grujugan</t>
  </si>
  <si>
    <t>Nusadadi</t>
  </si>
  <si>
    <t>Plangkapan</t>
  </si>
  <si>
    <t>Tanggeran</t>
  </si>
  <si>
    <t>Srowot</t>
  </si>
  <si>
    <t>Binangun</t>
  </si>
  <si>
    <t>Wlahar Kulon</t>
  </si>
  <si>
    <t>Gerduren</t>
  </si>
  <si>
    <t>Darmakradenan</t>
  </si>
  <si>
    <t>Karangkemojing</t>
  </si>
  <si>
    <t>Cikembulan</t>
  </si>
  <si>
    <t>Panusupan</t>
  </si>
  <si>
    <t>Kediri</t>
  </si>
  <si>
    <t>Kalikidang</t>
  </si>
  <si>
    <t>Ledug</t>
  </si>
  <si>
    <t>Silado</t>
  </si>
  <si>
    <t>Purwosari</t>
  </si>
  <si>
    <t>Karangsalam Kidul</t>
  </si>
  <si>
    <t>Karang Klesem</t>
  </si>
  <si>
    <t>Karanglewas Lor</t>
  </si>
  <si>
    <t>Sokanegara</t>
  </si>
  <si>
    <t>Purwonegara</t>
  </si>
  <si>
    <t>Canduk</t>
  </si>
  <si>
    <t>Rawaheng</t>
  </si>
  <si>
    <t>Pekuncen</t>
  </si>
  <si>
    <t>Menganti</t>
  </si>
  <si>
    <t>Bangsa</t>
  </si>
  <si>
    <t>Sirau</t>
  </si>
  <si>
    <t>Selandaka</t>
  </si>
  <si>
    <t>Gumelar Lor</t>
  </si>
  <si>
    <t>Sokawera</t>
  </si>
  <si>
    <t>Suro</t>
  </si>
  <si>
    <t>Pasinggangan</t>
  </si>
  <si>
    <t>Karangtalun Kidul</t>
  </si>
  <si>
    <t>Tipar</t>
  </si>
  <si>
    <t>Paningkaban</t>
  </si>
  <si>
    <t>Candinegara</t>
  </si>
  <si>
    <t>Jatisaba</t>
  </si>
  <si>
    <t>Pengebatan</t>
  </si>
  <si>
    <t>Wiradadi</t>
  </si>
  <si>
    <t>Pliken</t>
  </si>
  <si>
    <t>Karangturi</t>
  </si>
  <si>
    <t>Kutasari</t>
  </si>
  <si>
    <t>Kebocoran</t>
  </si>
  <si>
    <t>Teluk</t>
  </si>
  <si>
    <t>Pasir Kidul</t>
  </si>
  <si>
    <t>Kranji</t>
  </si>
  <si>
    <t>Bancarkembar</t>
  </si>
  <si>
    <t>Parungkamal</t>
  </si>
  <si>
    <t>Pengadegan</t>
  </si>
  <si>
    <t>Karanglewas</t>
  </si>
  <si>
    <t>Banjarparakan</t>
  </si>
  <si>
    <t>Karangsari</t>
  </si>
  <si>
    <t>Sibalung</t>
  </si>
  <si>
    <t>Karanggedang</t>
  </si>
  <si>
    <t>Gumelar Kidul</t>
  </si>
  <si>
    <t>Somagede</t>
  </si>
  <si>
    <t>Kaliori</t>
  </si>
  <si>
    <t>Kedunggede</t>
  </si>
  <si>
    <t>Pegalongan</t>
  </si>
  <si>
    <t>Kaliurip</t>
  </si>
  <si>
    <t>Sawangan</t>
  </si>
  <si>
    <t>Cihonje</t>
  </si>
  <si>
    <t>Karangklesem</t>
  </si>
  <si>
    <t>Kasegeran</t>
  </si>
  <si>
    <t>Tamansari</t>
  </si>
  <si>
    <t>Karangkedawung</t>
  </si>
  <si>
    <t>Purwodadi</t>
  </si>
  <si>
    <t>Karangcegak</t>
  </si>
  <si>
    <t>Pandak</t>
  </si>
  <si>
    <t>Kedungbanteng</t>
  </si>
  <si>
    <t>Berkoh</t>
  </si>
  <si>
    <t>Rejasari</t>
  </si>
  <si>
    <t>Purwokerto Lor</t>
  </si>
  <si>
    <t>Sumampir</t>
  </si>
  <si>
    <t>Besuki</t>
  </si>
  <si>
    <t>Klapagading</t>
  </si>
  <si>
    <t>Karanganyar</t>
  </si>
  <si>
    <t>Rawalo</t>
  </si>
  <si>
    <t>Sibrama</t>
  </si>
  <si>
    <t>Kemiri</t>
  </si>
  <si>
    <t>Karangpetir</t>
  </si>
  <si>
    <t>Klinting</t>
  </si>
  <si>
    <t>Wlahar Wetan</t>
  </si>
  <si>
    <t>Karangrau</t>
  </si>
  <si>
    <t>Patikraja</t>
  </si>
  <si>
    <t>Karangtalun Lor</t>
  </si>
  <si>
    <t>Jingkang</t>
  </si>
  <si>
    <t>Gancang</t>
  </si>
  <si>
    <t>Cikawung</t>
  </si>
  <si>
    <t>Pejogol</t>
  </si>
  <si>
    <t>Karanglewas Kidul</t>
  </si>
  <si>
    <t>Sokaraja Tengah</t>
  </si>
  <si>
    <t>Karangtengah</t>
  </si>
  <si>
    <t>Sumbang</t>
  </si>
  <si>
    <t>Pamijen</t>
  </si>
  <si>
    <t>Beji</t>
  </si>
  <si>
    <t>Purwokerto Kidul</t>
  </si>
  <si>
    <t>Pasirmuncang</t>
  </si>
  <si>
    <t>Purwokerto Wetan</t>
  </si>
  <si>
    <t>Pabuaran</t>
  </si>
  <si>
    <t>Karanggayam</t>
  </si>
  <si>
    <t>Wangon</t>
  </si>
  <si>
    <t>Margasana</t>
  </si>
  <si>
    <t>Tambaknegara</t>
  </si>
  <si>
    <t>Kaliwedi</t>
  </si>
  <si>
    <t>Kedungpring</t>
  </si>
  <si>
    <t>Gebangsari</t>
  </si>
  <si>
    <t>Kemawi</t>
  </si>
  <si>
    <t>Pekaja</t>
  </si>
  <si>
    <t>Kejawar</t>
  </si>
  <si>
    <t>Notog</t>
  </si>
  <si>
    <t>Purwojati</t>
  </si>
  <si>
    <t>Banjarsari Kidul</t>
  </si>
  <si>
    <t>Kedungurang</t>
  </si>
  <si>
    <t>Cibangkong</t>
  </si>
  <si>
    <t>Langgongsari</t>
  </si>
  <si>
    <t>Karangkemiri</t>
  </si>
  <si>
    <t>Sokaraja Kidul</t>
  </si>
  <si>
    <t>Kramat</t>
  </si>
  <si>
    <t>Tambaksogra</t>
  </si>
  <si>
    <t>Rempoah</t>
  </si>
  <si>
    <t>Karangnangka</t>
  </si>
  <si>
    <t>Purwekerto Kulon</t>
  </si>
  <si>
    <t>Bantarsoka</t>
  </si>
  <si>
    <t>Mersi</t>
  </si>
  <si>
    <t>Grendeng</t>
  </si>
  <si>
    <t>Cidora</t>
  </si>
  <si>
    <t>Banteran</t>
  </si>
  <si>
    <t>Adisara</t>
  </si>
  <si>
    <t>Sidamulih</t>
  </si>
  <si>
    <t>Kecila</t>
  </si>
  <si>
    <t>Kuntili</t>
  </si>
  <si>
    <t>Prembun</t>
  </si>
  <si>
    <t>Piasa Kulon</t>
  </si>
  <si>
    <t>Karangdadap</t>
  </si>
  <si>
    <t>Danaraja</t>
  </si>
  <si>
    <t>Karangendep</t>
  </si>
  <si>
    <t>Klapasawit</t>
  </si>
  <si>
    <t>Kalibenda</t>
  </si>
  <si>
    <t>Gumelar</t>
  </si>
  <si>
    <t>Petahunan</t>
  </si>
  <si>
    <t>Pageraji</t>
  </si>
  <si>
    <t>Pasir Wetan</t>
  </si>
  <si>
    <t>Klahang</t>
  </si>
  <si>
    <t>Sambeng Wetan</t>
  </si>
  <si>
    <t>Kebanggan</t>
  </si>
  <si>
    <t>Kebumen</t>
  </si>
  <si>
    <t>Keniten</t>
  </si>
  <si>
    <t>Karang Pucung</t>
  </si>
  <si>
    <t>Kober</t>
  </si>
  <si>
    <t>Arcawinangun</t>
  </si>
  <si>
    <t>Karangwangkal</t>
  </si>
  <si>
    <t>Lumbir</t>
  </si>
  <si>
    <t>Jambu</t>
  </si>
  <si>
    <t>Kedungwringin</t>
  </si>
  <si>
    <t>Pesawahan</t>
  </si>
  <si>
    <t>Kalisalak</t>
  </si>
  <si>
    <t>Nusamangir</t>
  </si>
  <si>
    <t>Lebeng</t>
  </si>
  <si>
    <t>Buniayu</t>
  </si>
  <si>
    <t>Kanding</t>
  </si>
  <si>
    <t>Kalibagor</t>
  </si>
  <si>
    <t>Kedungunter</t>
  </si>
  <si>
    <t>Sawangan Wetan</t>
  </si>
  <si>
    <t>Karangmangu</t>
  </si>
  <si>
    <t>Pancurendang</t>
  </si>
  <si>
    <t>Cilangkap</t>
  </si>
  <si>
    <t>Semedo</t>
  </si>
  <si>
    <t>Sudimara</t>
  </si>
  <si>
    <t>Pasir Lor</t>
  </si>
  <si>
    <t>Sambeng Kulon</t>
  </si>
  <si>
    <t>Kawungcarang</t>
  </si>
  <si>
    <t>Dawuhan Wetan</t>
  </si>
  <si>
    <t>Tanjung</t>
  </si>
  <si>
    <t>Kedungwuluh</t>
  </si>
  <si>
    <t>Bobosan</t>
  </si>
  <si>
    <t>Dermaji</t>
  </si>
  <si>
    <t>Jurangbahas</t>
  </si>
  <si>
    <t>Bantar</t>
  </si>
  <si>
    <t>Cindaga</t>
  </si>
  <si>
    <t>Karangjati</t>
  </si>
  <si>
    <t>Selanegara</t>
  </si>
  <si>
    <t>Pesantren</t>
  </si>
  <si>
    <t>Somakaton</t>
  </si>
  <si>
    <t>Pejerukan</t>
  </si>
  <si>
    <t>Sudagaran</t>
  </si>
  <si>
    <t>Kedungwuluh Kidul</t>
  </si>
  <si>
    <t>Kaliputih</t>
  </si>
  <si>
    <t>Pancasan</t>
  </si>
  <si>
    <t>Tlaga</t>
  </si>
  <si>
    <t>Banjaranyar</t>
  </si>
  <si>
    <t>Batuanten</t>
  </si>
  <si>
    <t>Pasir Kulon</t>
  </si>
  <si>
    <t>Sokaraja Wetan</t>
  </si>
  <si>
    <t>Purbadana</t>
  </si>
  <si>
    <t>Karanggintung</t>
  </si>
  <si>
    <t>Kemutug Kidul</t>
  </si>
  <si>
    <t>Dawuhan Kulon</t>
  </si>
  <si>
    <t>Cikakak</t>
  </si>
  <si>
    <t>Tinggarjaya</t>
  </si>
  <si>
    <t>Sanggreman</t>
  </si>
  <si>
    <t>Kebasen</t>
  </si>
  <si>
    <t>Kebarongan</t>
  </si>
  <si>
    <t>Bogangin</t>
  </si>
  <si>
    <t>Karangpucung</t>
  </si>
  <si>
    <t>Plana</t>
  </si>
  <si>
    <t>Petir</t>
  </si>
  <si>
    <t>Pekunden</t>
  </si>
  <si>
    <t>Kedungrandu</t>
  </si>
  <si>
    <t>Kaliwangi</t>
  </si>
  <si>
    <t>Karangbawang</t>
  </si>
  <si>
    <t>Samudra</t>
  </si>
  <si>
    <t>Pasiram Lor</t>
  </si>
  <si>
    <t>Cipete</t>
  </si>
  <si>
    <t>Jipang</t>
  </si>
  <si>
    <t>Jompo Kulon</t>
  </si>
  <si>
    <t>Kembaran</t>
  </si>
  <si>
    <t>Datar</t>
  </si>
  <si>
    <t>Karangsalam Lor</t>
  </si>
  <si>
    <t>Baseh</t>
  </si>
  <si>
    <t>Cingebul</t>
  </si>
  <si>
    <t>Wlahar</t>
  </si>
  <si>
    <t>Tunjung</t>
  </si>
  <si>
    <t>Gambarsari</t>
  </si>
  <si>
    <t>Sidamulya</t>
  </si>
  <si>
    <t>Banjarpanepen</t>
  </si>
  <si>
    <t>Kamulyan</t>
  </si>
  <si>
    <t>Kalipucak Kidul</t>
  </si>
  <si>
    <t>Kalisube</t>
  </si>
  <si>
    <t>Kedungwuluh Lor</t>
  </si>
  <si>
    <t>Kalitapen</t>
  </si>
  <si>
    <t>Kracak</t>
  </si>
  <si>
    <t>Samudra Kulon</t>
  </si>
  <si>
    <t>Pasiram Kidul</t>
  </si>
  <si>
    <t>Cilongok</t>
  </si>
  <si>
    <t>Karanggude</t>
  </si>
  <si>
    <t>Bojongsari</t>
  </si>
  <si>
    <t>Banjarsari Kulon</t>
  </si>
  <si>
    <t>Kemutug Lor</t>
  </si>
  <si>
    <t>Windunegara</t>
  </si>
  <si>
    <t>Gentawangi</t>
  </si>
  <si>
    <t>Tumiyang</t>
  </si>
  <si>
    <t>Pageralang</t>
  </si>
  <si>
    <t>Ketanda</t>
  </si>
  <si>
    <t>Kalipucak Lor</t>
  </si>
  <si>
    <t>Dawuhan</t>
  </si>
  <si>
    <t>Ajibarang Kulon</t>
  </si>
  <si>
    <t>Pernasidi</t>
  </si>
  <si>
    <t>Singasari</t>
  </si>
  <si>
    <t>Lemberang</t>
  </si>
  <si>
    <t>Karangsoka</t>
  </si>
  <si>
    <t>Banjarsari Wetan</t>
  </si>
  <si>
    <t>Windujaya</t>
  </si>
  <si>
    <t>Klapagading Kulon</t>
  </si>
  <si>
    <t>Mandirancan</t>
  </si>
  <si>
    <t>Alasmalang</t>
  </si>
  <si>
    <t>Kebokura</t>
  </si>
  <si>
    <t>Watuagung</t>
  </si>
  <si>
    <t>Kalisogra Wetan</t>
  </si>
  <si>
    <t>Papringan</t>
  </si>
  <si>
    <t>Sidabowa</t>
  </si>
  <si>
    <t>Ajibarang Wetan</t>
  </si>
  <si>
    <t>Glempang</t>
  </si>
  <si>
    <t>Cikidang</t>
  </si>
  <si>
    <t>Babakan</t>
  </si>
  <si>
    <t>Karangduren</t>
  </si>
  <si>
    <t>Dukuhwaluh</t>
  </si>
  <si>
    <t>Ketenger</t>
  </si>
  <si>
    <t>Kalikesur</t>
  </si>
  <si>
    <t>Petarangan</t>
  </si>
  <si>
    <t>Sumpiuh</t>
  </si>
  <si>
    <t>Lesmana</t>
  </si>
  <si>
    <t>Karanglo</t>
  </si>
  <si>
    <t>Sunyalangu</t>
  </si>
  <si>
    <t>Sokaraja Lor</t>
  </si>
  <si>
    <t>Tambaksari Kidul</t>
  </si>
  <si>
    <t>Ciberem</t>
  </si>
  <si>
    <t>Kutaliman</t>
  </si>
  <si>
    <t>Kradenan</t>
  </si>
  <si>
    <t>Pandansari</t>
  </si>
  <si>
    <t>Kalisari</t>
  </si>
  <si>
    <t>Kedondong</t>
  </si>
  <si>
    <t>Bantarwuni</t>
  </si>
  <si>
    <t>Susukan</t>
  </si>
  <si>
    <t>Melung</t>
  </si>
  <si>
    <t>Karangsalam</t>
  </si>
  <si>
    <t>Ciberung</t>
  </si>
  <si>
    <t>Kranggan</t>
  </si>
  <si>
    <t>Sikapat</t>
  </si>
  <si>
    <t>Krajan</t>
  </si>
  <si>
    <t>Panembangan</t>
  </si>
  <si>
    <t>Sokaraja Kulon</t>
  </si>
  <si>
    <t>Linggasari</t>
  </si>
  <si>
    <t>Gandatapa</t>
  </si>
  <si>
    <t>Rancamaya</t>
  </si>
  <si>
    <t>Karangnanas</t>
  </si>
  <si>
    <t>Kotayasa</t>
  </si>
  <si>
    <t>Sambirata</t>
  </si>
  <si>
    <t>Limpakuwus</t>
  </si>
  <si>
    <t>Gunung Lurah</t>
  </si>
  <si>
    <t>Kedungmalang</t>
  </si>
  <si>
    <t>SUDIRO, SE</t>
  </si>
  <si>
    <t>19671015 199103 1 007</t>
  </si>
  <si>
    <t>REK.DES.R/I/KS/15</t>
  </si>
  <si>
    <t>REK.KEC.R/I/KS/15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</si>
</sst>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3"/>
      <name val="Tahoma"/>
      <family val="2"/>
    </font>
    <font>
      <b/>
      <sz val="18"/>
      <name val="Tahoma"/>
      <family val="2"/>
    </font>
    <font>
      <sz val="26"/>
      <name val="Tahoma"/>
      <family val="2"/>
    </font>
    <font>
      <sz val="18"/>
      <name val="Tahoma"/>
      <family val="2"/>
    </font>
    <font>
      <sz val="13"/>
      <name val="Tahoma"/>
      <family val="2"/>
    </font>
    <font>
      <sz val="8"/>
      <name val="Arial"/>
    </font>
    <font>
      <b/>
      <sz val="14"/>
      <name val="Tahoma"/>
      <family val="2"/>
    </font>
    <font>
      <sz val="12"/>
      <name val="Tahoma"/>
      <family val="2"/>
    </font>
    <font>
      <sz val="28"/>
      <name val="Tahoma"/>
      <family val="2"/>
    </font>
    <font>
      <b/>
      <sz val="16"/>
      <name val="Tahoma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b/>
      <sz val="14"/>
      <name val="Arial"/>
    </font>
    <font>
      <sz val="9"/>
      <name val="Tahoma"/>
      <family val="2"/>
    </font>
    <font>
      <b/>
      <u/>
      <sz val="14"/>
      <name val="Tahoma"/>
      <family val="2"/>
    </font>
    <font>
      <b/>
      <sz val="12"/>
      <name val="Arial"/>
      <family val="2"/>
    </font>
    <font>
      <b/>
      <sz val="14"/>
      <color indexed="10"/>
      <name val="Tahoma"/>
      <family val="2"/>
    </font>
    <font>
      <b/>
      <sz val="13"/>
      <color indexed="10"/>
      <name val="Tahoma"/>
      <family val="2"/>
    </font>
    <font>
      <sz val="13"/>
      <color indexed="10"/>
      <name val="Tahoma"/>
      <family val="2"/>
    </font>
    <font>
      <sz val="10"/>
      <name val="Arial"/>
    </font>
    <font>
      <b/>
      <sz val="11"/>
      <name val="Tahoma"/>
      <family val="2"/>
    </font>
    <font>
      <sz val="14"/>
      <color indexed="10"/>
      <name val="Tahoma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</font>
    <font>
      <sz val="16"/>
      <name val="Tahoma"/>
      <family val="2"/>
    </font>
    <font>
      <sz val="10"/>
      <name val="Arial"/>
    </font>
    <font>
      <u/>
      <sz val="14"/>
      <name val="Tahoma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ms Rmn"/>
    </font>
    <font>
      <sz val="12"/>
      <name val="Tms Rm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9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6">
    <xf numFmtId="0" fontId="0" fillId="0" borderId="0"/>
    <xf numFmtId="0" fontId="36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8" fillId="0" borderId="0"/>
    <xf numFmtId="0" fontId="39" fillId="0" borderId="0"/>
    <xf numFmtId="0" fontId="36" fillId="0" borderId="0"/>
    <xf numFmtId="0" fontId="1" fillId="0" borderId="0"/>
    <xf numFmtId="0" fontId="37" fillId="0" borderId="0"/>
    <xf numFmtId="0" fontId="37" fillId="0" borderId="0"/>
    <xf numFmtId="0" fontId="37" fillId="0" borderId="0"/>
  </cellStyleXfs>
  <cellXfs count="40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Border="1" applyAlignment="1" applyProtection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1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quotePrefix="1" applyFont="1" applyBorder="1" applyAlignment="1" applyProtection="1"/>
    <xf numFmtId="0" fontId="3" fillId="0" borderId="0" xfId="0" applyFont="1" applyBorder="1" applyAlignment="1"/>
    <xf numFmtId="0" fontId="3" fillId="0" borderId="0" xfId="0" applyFont="1" applyAlignment="1" applyProtection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0" fillId="0" borderId="0" xfId="0" applyFont="1" applyBorder="1" applyAlignment="1" applyProtection="1"/>
    <xf numFmtId="0" fontId="10" fillId="0" borderId="0" xfId="0" applyFont="1" applyBorder="1"/>
    <xf numFmtId="0" fontId="10" fillId="0" borderId="0" xfId="0" quotePrefix="1" applyFont="1" applyBorder="1" applyAlignment="1" applyProtection="1"/>
    <xf numFmtId="0" fontId="10" fillId="0" borderId="2" xfId="0" applyFont="1" applyBorder="1"/>
    <xf numFmtId="0" fontId="10" fillId="0" borderId="2" xfId="0" applyFont="1" applyBorder="1" applyAlignment="1" applyProtection="1"/>
    <xf numFmtId="0" fontId="3" fillId="2" borderId="6" xfId="0" quotePrefix="1" applyFont="1" applyFill="1" applyBorder="1" applyAlignment="1">
      <alignment horizontal="centerContinuous" vertical="center" wrapText="1"/>
    </xf>
    <xf numFmtId="0" fontId="3" fillId="2" borderId="7" xfId="0" quotePrefix="1" applyFont="1" applyFill="1" applyBorder="1" applyAlignment="1">
      <alignment horizontal="centerContinuous" vertical="center" wrapText="1"/>
    </xf>
    <xf numFmtId="0" fontId="3" fillId="2" borderId="8" xfId="0" quotePrefix="1" applyFont="1" applyFill="1" applyBorder="1" applyAlignment="1">
      <alignment horizontal="centerContinuous" vertical="center" wrapText="1"/>
    </xf>
    <xf numFmtId="0" fontId="3" fillId="2" borderId="9" xfId="0" quotePrefix="1" applyFont="1" applyFill="1" applyBorder="1" applyAlignment="1">
      <alignment horizontal="centerContinuous" vertical="center" wrapText="1"/>
    </xf>
    <xf numFmtId="0" fontId="3" fillId="2" borderId="6" xfId="0" quotePrefix="1" applyFont="1" applyFill="1" applyBorder="1" applyAlignment="1" applyProtection="1">
      <alignment horizontal="centerContinuous" vertical="center" wrapText="1"/>
    </xf>
    <xf numFmtId="0" fontId="3" fillId="2" borderId="10" xfId="0" quotePrefix="1" applyFont="1" applyFill="1" applyBorder="1" applyAlignment="1" applyProtection="1">
      <alignment horizontal="centerContinuous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0" xfId="0" quotePrefix="1" applyFont="1" applyBorder="1"/>
    <xf numFmtId="0" fontId="15" fillId="0" borderId="0" xfId="0" applyFont="1" applyBorder="1"/>
    <xf numFmtId="0" fontId="9" fillId="0" borderId="0" xfId="0" applyFont="1" applyBorder="1" applyAlignment="1" applyProtection="1">
      <alignment horizontal="center" vertical="center"/>
    </xf>
    <xf numFmtId="0" fontId="12" fillId="0" borderId="1" xfId="0" quotePrefix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16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3" fillId="2" borderId="6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Continuous" vertical="center"/>
    </xf>
    <xf numFmtId="0" fontId="3" fillId="2" borderId="12" xfId="0" quotePrefix="1" applyFont="1" applyFill="1" applyBorder="1" applyAlignment="1" applyProtection="1">
      <alignment horizontal="centerContinuous" vertical="center" wrapText="1"/>
    </xf>
    <xf numFmtId="0" fontId="3" fillId="3" borderId="1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8" fillId="0" borderId="22" xfId="0" applyFont="1" applyBorder="1" applyAlignment="1">
      <alignment horizontal="center"/>
    </xf>
    <xf numFmtId="0" fontId="12" fillId="0" borderId="0" xfId="0" applyFont="1"/>
    <xf numFmtId="0" fontId="3" fillId="2" borderId="24" xfId="0" quotePrefix="1" applyFont="1" applyFill="1" applyBorder="1" applyAlignment="1">
      <alignment horizontal="centerContinuous" vertical="center" wrapText="1"/>
    </xf>
    <xf numFmtId="0" fontId="12" fillId="0" borderId="0" xfId="0" applyFont="1" applyBorder="1"/>
    <xf numFmtId="0" fontId="21" fillId="0" borderId="0" xfId="0" applyFont="1" applyBorder="1"/>
    <xf numFmtId="0" fontId="12" fillId="0" borderId="0" xfId="0" applyFont="1" applyBorder="1" applyAlignment="1" applyProtection="1">
      <alignment horizontal="left" vertical="center"/>
    </xf>
    <xf numFmtId="0" fontId="18" fillId="0" borderId="25" xfId="0" applyFont="1" applyBorder="1"/>
    <xf numFmtId="0" fontId="0" fillId="0" borderId="26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Continuous" vertical="center"/>
    </xf>
    <xf numFmtId="0" fontId="2" fillId="0" borderId="27" xfId="0" applyFont="1" applyBorder="1" applyAlignment="1" applyProtection="1">
      <alignment horizontal="centerContinuous" vertical="center"/>
    </xf>
    <xf numFmtId="0" fontId="6" fillId="0" borderId="1" xfId="0" quotePrefix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quotePrefix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Continuous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28" xfId="0" quotePrefix="1" applyFont="1" applyFill="1" applyBorder="1" applyAlignment="1">
      <alignment horizontal="centerContinuous" vertical="center" wrapText="1"/>
    </xf>
    <xf numFmtId="0" fontId="18" fillId="0" borderId="29" xfId="0" applyFont="1" applyBorder="1" applyAlignment="1">
      <alignment horizontal="center"/>
    </xf>
    <xf numFmtId="0" fontId="18" fillId="0" borderId="30" xfId="0" applyFont="1" applyBorder="1"/>
    <xf numFmtId="0" fontId="23" fillId="0" borderId="39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4" fillId="0" borderId="0" xfId="0" quotePrefix="1" applyFont="1" applyBorder="1" applyAlignment="1" applyProtection="1">
      <alignment vertical="center"/>
    </xf>
    <xf numFmtId="0" fontId="18" fillId="0" borderId="18" xfId="0" applyFont="1" applyBorder="1"/>
    <xf numFmtId="0" fontId="18" fillId="0" borderId="20" xfId="0" applyFont="1" applyBorder="1"/>
    <xf numFmtId="0" fontId="23" fillId="0" borderId="2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 applyProtection="1">
      <alignment horizontal="left" vertical="center"/>
    </xf>
    <xf numFmtId="0" fontId="26" fillId="0" borderId="0" xfId="0" applyFont="1"/>
    <xf numFmtId="0" fontId="26" fillId="0" borderId="0" xfId="0" applyFont="1" applyBorder="1"/>
    <xf numFmtId="0" fontId="26" fillId="0" borderId="0" xfId="0" applyFont="1" applyAlignment="1">
      <alignment vertical="center"/>
    </xf>
    <xf numFmtId="0" fontId="26" fillId="0" borderId="2" xfId="0" applyFont="1" applyBorder="1"/>
    <xf numFmtId="0" fontId="9" fillId="0" borderId="0" xfId="0" applyFont="1" applyBorder="1" applyAlignment="1" applyProtection="1"/>
    <xf numFmtId="0" fontId="10" fillId="0" borderId="1" xfId="0" quotePrefix="1" applyFont="1" applyBorder="1" applyAlignment="1" applyProtection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25" fillId="0" borderId="0" xfId="0" quotePrefix="1" applyFont="1" applyBorder="1" applyAlignment="1" applyProtection="1">
      <alignment vertical="center"/>
    </xf>
    <xf numFmtId="0" fontId="26" fillId="0" borderId="26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/>
    </xf>
    <xf numFmtId="0" fontId="30" fillId="0" borderId="30" xfId="0" applyFont="1" applyBorder="1"/>
    <xf numFmtId="0" fontId="31" fillId="0" borderId="0" xfId="0" applyFont="1"/>
    <xf numFmtId="0" fontId="30" fillId="0" borderId="22" xfId="0" applyFont="1" applyBorder="1" applyAlignment="1">
      <alignment horizontal="center"/>
    </xf>
    <xf numFmtId="0" fontId="30" fillId="0" borderId="25" xfId="0" applyFont="1" applyBorder="1"/>
    <xf numFmtId="0" fontId="30" fillId="0" borderId="29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8" fillId="0" borderId="0" xfId="0" applyFont="1" applyBorder="1"/>
    <xf numFmtId="0" fontId="32" fillId="0" borderId="0" xfId="0" applyFont="1" applyBorder="1"/>
    <xf numFmtId="0" fontId="33" fillId="0" borderId="0" xfId="0" applyFont="1"/>
    <xf numFmtId="0" fontId="3" fillId="0" borderId="0" xfId="0" quotePrefix="1" applyFont="1" applyBorder="1"/>
    <xf numFmtId="0" fontId="34" fillId="0" borderId="0" xfId="0" applyFont="1" applyBorder="1"/>
    <xf numFmtId="0" fontId="35" fillId="0" borderId="0" xfId="0" applyFont="1"/>
    <xf numFmtId="0" fontId="14" fillId="0" borderId="0" xfId="0" applyFont="1" applyAlignment="1">
      <alignment horizontal="center" vertical="center" wrapText="1"/>
    </xf>
    <xf numFmtId="0" fontId="18" fillId="0" borderId="0" xfId="0" applyFont="1"/>
    <xf numFmtId="41" fontId="5" fillId="0" borderId="43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left"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9" fillId="0" borderId="0" xfId="0" applyNumberFormat="1" applyFont="1" applyAlignment="1">
      <alignment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left" vertical="center"/>
    </xf>
    <xf numFmtId="41" fontId="12" fillId="0" borderId="31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5" fillId="0" borderId="46" xfId="0" applyNumberFormat="1" applyFont="1" applyBorder="1" applyAlignment="1">
      <alignment horizontal="left" vertical="center"/>
    </xf>
    <xf numFmtId="0" fontId="12" fillId="3" borderId="13" xfId="0" applyFont="1" applyFill="1" applyBorder="1" applyAlignment="1"/>
    <xf numFmtId="0" fontId="12" fillId="0" borderId="11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9" fillId="0" borderId="0" xfId="0" applyFont="1" applyAlignment="1"/>
    <xf numFmtId="41" fontId="6" fillId="0" borderId="14" xfId="0" applyNumberFormat="1" applyFont="1" applyBorder="1" applyAlignment="1"/>
    <xf numFmtId="41" fontId="12" fillId="0" borderId="14" xfId="0" applyNumberFormat="1" applyFont="1" applyBorder="1" applyAlignment="1"/>
    <xf numFmtId="41" fontId="12" fillId="0" borderId="11" xfId="0" applyNumberFormat="1" applyFont="1" applyBorder="1" applyAlignment="1"/>
    <xf numFmtId="41" fontId="12" fillId="0" borderId="23" xfId="0" applyNumberFormat="1" applyFont="1" applyBorder="1" applyAlignment="1"/>
    <xf numFmtId="41" fontId="12" fillId="0" borderId="37" xfId="0" applyNumberFormat="1" applyFont="1" applyBorder="1" applyAlignment="1"/>
    <xf numFmtId="41" fontId="12" fillId="0" borderId="48" xfId="0" applyNumberFormat="1" applyFont="1" applyBorder="1" applyAlignment="1"/>
    <xf numFmtId="41" fontId="6" fillId="0" borderId="48" xfId="0" applyNumberFormat="1" applyFont="1" applyBorder="1" applyAlignment="1"/>
    <xf numFmtId="41" fontId="27" fillId="0" borderId="48" xfId="0" applyNumberFormat="1" applyFont="1" applyBorder="1" applyAlignment="1"/>
    <xf numFmtId="41" fontId="6" fillId="0" borderId="48" xfId="0" applyNumberFormat="1" applyFont="1" applyBorder="1" applyAlignment="1">
      <alignment vertical="center"/>
    </xf>
    <xf numFmtId="41" fontId="12" fillId="0" borderId="48" xfId="0" applyNumberFormat="1" applyFont="1" applyBorder="1" applyAlignment="1">
      <alignment vertical="center"/>
    </xf>
    <xf numFmtId="41" fontId="27" fillId="0" borderId="48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12" fillId="0" borderId="19" xfId="0" applyNumberFormat="1" applyFont="1" applyBorder="1" applyAlignment="1">
      <alignment vertical="center"/>
    </xf>
    <xf numFmtId="0" fontId="12" fillId="0" borderId="43" xfId="0" applyNumberFormat="1" applyFont="1" applyBorder="1" applyAlignment="1">
      <alignment vertical="center"/>
    </xf>
    <xf numFmtId="0" fontId="12" fillId="0" borderId="31" xfId="0" applyNumberFormat="1" applyFont="1" applyBorder="1" applyAlignment="1">
      <alignment vertical="center"/>
    </xf>
    <xf numFmtId="41" fontId="12" fillId="0" borderId="81" xfId="0" applyNumberFormat="1" applyFont="1" applyBorder="1" applyAlignment="1">
      <alignment vertical="center"/>
    </xf>
    <xf numFmtId="41" fontId="19" fillId="0" borderId="1" xfId="0" applyNumberFormat="1" applyFont="1" applyBorder="1" applyAlignment="1">
      <alignment vertical="center"/>
    </xf>
    <xf numFmtId="0" fontId="12" fillId="3" borderId="71" xfId="0" applyFont="1" applyFill="1" applyBorder="1" applyAlignment="1"/>
    <xf numFmtId="0" fontId="3" fillId="0" borderId="4" xfId="0" applyFont="1" applyBorder="1"/>
    <xf numFmtId="41" fontId="12" fillId="0" borderId="82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12" fillId="0" borderId="7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41" fontId="12" fillId="0" borderId="18" xfId="0" applyNumberFormat="1" applyFont="1" applyBorder="1" applyAlignment="1">
      <alignment vertical="center"/>
    </xf>
    <xf numFmtId="41" fontId="23" fillId="0" borderId="31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41" fontId="12" fillId="0" borderId="17" xfId="0" applyNumberFormat="1" applyFont="1" applyBorder="1" applyAlignment="1">
      <alignment vertical="center"/>
    </xf>
    <xf numFmtId="41" fontId="12" fillId="0" borderId="21" xfId="0" applyNumberFormat="1" applyFont="1" applyBorder="1" applyAlignment="1">
      <alignment vertical="center"/>
    </xf>
    <xf numFmtId="41" fontId="12" fillId="0" borderId="38" xfId="0" applyNumberFormat="1" applyFont="1" applyBorder="1" applyAlignment="1">
      <alignment vertical="center"/>
    </xf>
    <xf numFmtId="41" fontId="23" fillId="0" borderId="14" xfId="0" applyNumberFormat="1" applyFont="1" applyBorder="1" applyAlignment="1">
      <alignment vertical="center"/>
    </xf>
    <xf numFmtId="41" fontId="23" fillId="0" borderId="32" xfId="0" applyNumberFormat="1" applyFont="1" applyBorder="1" applyAlignment="1">
      <alignment vertical="center"/>
    </xf>
    <xf numFmtId="41" fontId="23" fillId="0" borderId="33" xfId="0" applyNumberFormat="1" applyFont="1" applyBorder="1" applyAlignment="1">
      <alignment vertical="center"/>
    </xf>
    <xf numFmtId="41" fontId="2" fillId="0" borderId="18" xfId="0" applyNumberFormat="1" applyFont="1" applyBorder="1" applyAlignment="1">
      <alignment vertical="center"/>
    </xf>
    <xf numFmtId="41" fontId="28" fillId="0" borderId="31" xfId="0" applyNumberFormat="1" applyFont="1" applyBorder="1" applyAlignment="1">
      <alignment vertical="center"/>
    </xf>
    <xf numFmtId="41" fontId="2" fillId="0" borderId="16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38" xfId="0" applyNumberFormat="1" applyFont="1" applyBorder="1" applyAlignment="1">
      <alignment vertical="center"/>
    </xf>
    <xf numFmtId="41" fontId="28" fillId="0" borderId="14" xfId="0" applyNumberFormat="1" applyFont="1" applyBorder="1" applyAlignment="1">
      <alignment vertical="center"/>
    </xf>
    <xf numFmtId="37" fontId="23" fillId="0" borderId="34" xfId="0" applyNumberFormat="1" applyFont="1" applyBorder="1" applyAlignment="1">
      <alignment vertical="center"/>
    </xf>
    <xf numFmtId="37" fontId="23" fillId="0" borderId="35" xfId="0" applyNumberFormat="1" applyFont="1" applyBorder="1" applyAlignment="1">
      <alignment vertical="center"/>
    </xf>
    <xf numFmtId="37" fontId="23" fillId="0" borderId="36" xfId="0" applyNumberFormat="1" applyFont="1" applyBorder="1" applyAlignment="1">
      <alignment vertical="center"/>
    </xf>
    <xf numFmtId="37" fontId="28" fillId="0" borderId="34" xfId="0" applyNumberFormat="1" applyFont="1" applyBorder="1" applyAlignment="1">
      <alignment vertical="center"/>
    </xf>
    <xf numFmtId="37" fontId="28" fillId="0" borderId="35" xfId="0" applyNumberFormat="1" applyFont="1" applyBorder="1" applyAlignment="1">
      <alignment vertical="center"/>
    </xf>
    <xf numFmtId="37" fontId="28" fillId="0" borderId="36" xfId="0" applyNumberFormat="1" applyFont="1" applyBorder="1" applyAlignment="1">
      <alignment vertical="center"/>
    </xf>
    <xf numFmtId="37" fontId="23" fillId="0" borderId="37" xfId="0" applyNumberFormat="1" applyFont="1" applyBorder="1" applyAlignment="1">
      <alignment vertical="center"/>
    </xf>
    <xf numFmtId="37" fontId="28" fillId="0" borderId="37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 indent="1"/>
    </xf>
    <xf numFmtId="0" fontId="6" fillId="0" borderId="0" xfId="0" quotePrefix="1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left" vertical="center"/>
    </xf>
    <xf numFmtId="0" fontId="10" fillId="0" borderId="83" xfId="0" applyFont="1" applyBorder="1" applyAlignment="1" applyProtection="1">
      <alignment vertical="center"/>
    </xf>
    <xf numFmtId="0" fontId="10" fillId="0" borderId="83" xfId="0" quotePrefix="1" applyFont="1" applyBorder="1" applyAlignment="1" applyProtection="1">
      <alignment vertical="center"/>
    </xf>
    <xf numFmtId="0" fontId="6" fillId="0" borderId="83" xfId="0" applyFont="1" applyBorder="1" applyAlignment="1" applyProtection="1">
      <alignment vertical="center"/>
    </xf>
    <xf numFmtId="0" fontId="12" fillId="0" borderId="83" xfId="0" applyFont="1" applyBorder="1" applyAlignment="1" applyProtection="1">
      <alignment vertical="center"/>
    </xf>
    <xf numFmtId="0" fontId="2" fillId="0" borderId="83" xfId="0" applyFont="1" applyBorder="1" applyAlignment="1" applyProtection="1">
      <alignment vertical="center"/>
    </xf>
    <xf numFmtId="0" fontId="12" fillId="0" borderId="84" xfId="0" applyFont="1" applyBorder="1" applyAlignment="1" applyProtection="1">
      <alignment vertical="center"/>
    </xf>
    <xf numFmtId="0" fontId="2" fillId="0" borderId="84" xfId="0" applyFont="1" applyBorder="1" applyAlignment="1" applyProtection="1">
      <alignment vertical="center"/>
    </xf>
    <xf numFmtId="0" fontId="0" fillId="0" borderId="0" xfId="0" applyBorder="1"/>
    <xf numFmtId="0" fontId="36" fillId="0" borderId="0" xfId="1" applyAlignment="1">
      <alignment horizontal="center" vertical="center"/>
    </xf>
    <xf numFmtId="41" fontId="36" fillId="0" borderId="86" xfId="1" applyNumberFormat="1" applyBorder="1" applyAlignment="1">
      <alignment horizontal="center"/>
    </xf>
    <xf numFmtId="0" fontId="36" fillId="0" borderId="0" xfId="1" applyAlignment="1">
      <alignment horizontal="center"/>
    </xf>
    <xf numFmtId="0" fontId="36" fillId="0" borderId="0" xfId="1"/>
    <xf numFmtId="41" fontId="36" fillId="0" borderId="87" xfId="1" applyNumberFormat="1" applyBorder="1"/>
    <xf numFmtId="41" fontId="36" fillId="0" borderId="29" xfId="1" applyNumberFormat="1" applyBorder="1"/>
    <xf numFmtId="0" fontId="36" fillId="0" borderId="0" xfId="1" quotePrefix="1"/>
    <xf numFmtId="41" fontId="36" fillId="0" borderId="87" xfId="1" applyNumberFormat="1" applyBorder="1" applyAlignment="1">
      <alignment horizontal="center"/>
    </xf>
    <xf numFmtId="0" fontId="36" fillId="0" borderId="89" xfId="1" applyBorder="1"/>
    <xf numFmtId="0" fontId="36" fillId="0" borderId="90" xfId="1" applyBorder="1" applyAlignment="1">
      <alignment horizontal="center" vertical="center"/>
    </xf>
    <xf numFmtId="0" fontId="36" fillId="0" borderId="88" xfId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22" fillId="0" borderId="72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3" fillId="0" borderId="75" xfId="0" applyFont="1" applyBorder="1" applyAlignment="1" applyProtection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3" fillId="0" borderId="59" xfId="0" quotePrefix="1" applyFont="1" applyBorder="1" applyAlignment="1">
      <alignment horizontal="center" vertical="center" wrapText="1"/>
    </xf>
    <xf numFmtId="0" fontId="3" fillId="0" borderId="72" xfId="0" quotePrefix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9" fillId="0" borderId="5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justify"/>
    </xf>
    <xf numFmtId="0" fontId="0" fillId="0" borderId="58" xfId="0" applyBorder="1" applyAlignment="1">
      <alignment vertical="justify"/>
    </xf>
    <xf numFmtId="0" fontId="6" fillId="0" borderId="57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0" fontId="29" fillId="0" borderId="72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/>
    </xf>
    <xf numFmtId="0" fontId="26" fillId="0" borderId="69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26" fillId="0" borderId="52" xfId="0" applyFont="1" applyBorder="1" applyAlignment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justify"/>
    </xf>
    <xf numFmtId="0" fontId="26" fillId="0" borderId="58" xfId="0" applyFont="1" applyBorder="1" applyAlignment="1">
      <alignment vertical="justify"/>
    </xf>
    <xf numFmtId="0" fontId="10" fillId="0" borderId="57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 applyProtection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2" xfId="0" quotePrefix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 wrapText="1"/>
    </xf>
    <xf numFmtId="0" fontId="9" fillId="0" borderId="9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</cellXfs>
  <cellStyles count="16">
    <cellStyle name="Comma 2" xfId="2"/>
    <cellStyle name="Normal" xfId="0" builtinId="0"/>
    <cellStyle name="Normal 10" xfId="3"/>
    <cellStyle name="Normal 11" xfId="4"/>
    <cellStyle name="Normal 12" xfId="5"/>
    <cellStyle name="Normal 13" xfId="6"/>
    <cellStyle name="Normal 2" xfId="1"/>
    <cellStyle name="Normal 3" xfId="7"/>
    <cellStyle name="Normal 3 2" xfId="8"/>
    <cellStyle name="Normal 4" xfId="9"/>
    <cellStyle name="Normal 4 2" xfId="10"/>
    <cellStyle name="Normal 5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445056"/>
        <c:axId val="108029056"/>
      </c:barChart>
      <c:catAx>
        <c:axId val="1084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02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2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44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d-ID"/>
              <a:t>GRAFIK PERBANDINGAN JML PENDUDUK, KK, WUS, PUS &amp; PA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'02-Ds...'!#REF!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67264"/>
        <c:axId val="41068800"/>
      </c:barChart>
      <c:catAx>
        <c:axId val="410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068800"/>
        <c:crosses val="autoZero"/>
        <c:auto val="1"/>
        <c:lblAlgn val="ctr"/>
        <c:lblOffset val="100"/>
        <c:tickMarkSkip val="1"/>
        <c:noMultiLvlLbl val="0"/>
      </c:catAx>
      <c:valAx>
        <c:axId val="41068800"/>
        <c:scaling>
          <c:orientation val="minMax"/>
        </c:scaling>
        <c:delete val="1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41067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78144"/>
        <c:axId val="40526976"/>
      </c:barChart>
      <c:catAx>
        <c:axId val="410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5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2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078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5136"/>
        <c:axId val="41436672"/>
      </c:barChart>
      <c:catAx>
        <c:axId val="414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4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43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29472"/>
        <c:axId val="41131008"/>
      </c:barChart>
      <c:catAx>
        <c:axId val="411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13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12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87328"/>
        <c:axId val="40809600"/>
      </c:barChart>
      <c:catAx>
        <c:axId val="407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8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0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78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52608"/>
        <c:axId val="41654144"/>
      </c:barChart>
      <c:catAx>
        <c:axId val="416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65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65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55552"/>
        <c:axId val="42057088"/>
      </c:barChart>
      <c:catAx>
        <c:axId val="420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0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05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68992"/>
        <c:axId val="41710336"/>
      </c:barChart>
      <c:catAx>
        <c:axId val="42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7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1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06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55616"/>
        <c:axId val="40489344"/>
      </c:barChart>
      <c:catAx>
        <c:axId val="418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4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8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85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99680"/>
        <c:axId val="41801216"/>
      </c:barChart>
      <c:catAx>
        <c:axId val="417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80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0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179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37792"/>
        <c:axId val="42339328"/>
      </c:barChart>
      <c:catAx>
        <c:axId val="423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3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3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33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51232"/>
        <c:axId val="42365312"/>
      </c:barChart>
      <c:catAx>
        <c:axId val="423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3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6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351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36032"/>
        <c:axId val="42583168"/>
      </c:barChart>
      <c:catAx>
        <c:axId val="430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5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8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303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96768"/>
        <c:axId val="42498304"/>
      </c:barChart>
      <c:catAx>
        <c:axId val="424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4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9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49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66560"/>
        <c:axId val="40868096"/>
      </c:barChart>
      <c:catAx>
        <c:axId val="408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8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086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46080"/>
        <c:axId val="42847616"/>
      </c:barChart>
      <c:catAx>
        <c:axId val="428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8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4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84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22048"/>
        <c:axId val="108723584"/>
      </c:barChart>
      <c:catAx>
        <c:axId val="1087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72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2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72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89472"/>
        <c:axId val="42099456"/>
      </c:barChart>
      <c:catAx>
        <c:axId val="420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0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9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4208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063168"/>
        <c:axId val="109077248"/>
      </c:barChart>
      <c:catAx>
        <c:axId val="1090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07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07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06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09632"/>
        <c:axId val="109111168"/>
      </c:barChart>
      <c:catAx>
        <c:axId val="1091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11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1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10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766528"/>
        <c:axId val="109768064"/>
      </c:barChart>
      <c:catAx>
        <c:axId val="1097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7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6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766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062592"/>
        <c:axId val="110080768"/>
      </c:barChart>
      <c:catAx>
        <c:axId val="1100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0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8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06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11744"/>
        <c:axId val="110142208"/>
      </c:barChart>
      <c:catAx>
        <c:axId val="1101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1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4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11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62304"/>
        <c:axId val="110163840"/>
      </c:barChart>
      <c:catAx>
        <c:axId val="1101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1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16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38432"/>
        <c:axId val="110339968"/>
      </c:barChart>
      <c:catAx>
        <c:axId val="1103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3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3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33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85216"/>
        <c:axId val="109386752"/>
      </c:barChart>
      <c:catAx>
        <c:axId val="109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3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8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38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681088"/>
        <c:axId val="110682880"/>
      </c:barChart>
      <c:catAx>
        <c:axId val="1106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6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8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68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719360"/>
        <c:axId val="110720896"/>
      </c:barChart>
      <c:catAx>
        <c:axId val="1107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72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2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07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18112"/>
        <c:axId val="108619648"/>
      </c:barChart>
      <c:catAx>
        <c:axId val="1086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6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861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53152"/>
        <c:axId val="109554688"/>
      </c:barChart>
      <c:catAx>
        <c:axId val="109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5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5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0955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26016"/>
        <c:axId val="111127552"/>
      </c:barChart>
      <c:catAx>
        <c:axId val="1111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1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2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12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39456"/>
        <c:axId val="111464832"/>
      </c:barChart>
      <c:catAx>
        <c:axId val="1111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4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6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13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512192"/>
        <c:axId val="111538560"/>
      </c:barChart>
      <c:catAx>
        <c:axId val="1115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5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3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51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570944"/>
        <c:axId val="111572480"/>
      </c:barChart>
      <c:catAx>
        <c:axId val="1115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5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7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5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73056"/>
        <c:axId val="112174592"/>
      </c:barChart>
      <c:catAx>
        <c:axId val="1121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1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7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17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42432"/>
        <c:axId val="111843968"/>
      </c:barChart>
      <c:catAx>
        <c:axId val="1118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8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184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40544"/>
        <c:axId val="112942080"/>
      </c:barChart>
      <c:catAx>
        <c:axId val="1129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94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4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94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53984"/>
        <c:axId val="112980352"/>
      </c:barChart>
      <c:catAx>
        <c:axId val="1129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9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95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12704"/>
        <c:axId val="112314240"/>
      </c:barChart>
      <c:catAx>
        <c:axId val="1123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3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31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26144"/>
        <c:axId val="112327680"/>
      </c:barChart>
      <c:catAx>
        <c:axId val="1123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3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32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</xdr:row>
      <xdr:rowOff>0</xdr:rowOff>
    </xdr:from>
    <xdr:to>
      <xdr:col>74</xdr:col>
      <xdr:colOff>38100</xdr:colOff>
      <xdr:row>1</xdr:row>
      <xdr:rowOff>0</xdr:rowOff>
    </xdr:to>
    <xdr:graphicFrame macro="">
      <xdr:nvGraphicFramePr>
        <xdr:cNvPr id="3319665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66" name="Rectangle 91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67" name="Rectangle 92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68" name="Rectangle 95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69" name="Rectangle 96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70" name="Rectangle 102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319671" name="Rectangle 103"/>
        <xdr:cNvSpPr>
          <a:spLocks noChangeArrowheads="1"/>
        </xdr:cNvSpPr>
      </xdr:nvSpPr>
      <xdr:spPr bwMode="auto">
        <a:xfrm>
          <a:off x="130111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2" name="Rectangle 110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3" name="Rectangle 111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4" name="Rectangle 114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5" name="Rectangle 115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6" name="Rectangle 121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319677" name="Rectangle 122"/>
        <xdr:cNvSpPr>
          <a:spLocks noChangeArrowheads="1"/>
        </xdr:cNvSpPr>
      </xdr:nvSpPr>
      <xdr:spPr bwMode="auto">
        <a:xfrm>
          <a:off x="14573250" y="20955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319678" name="Group 225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319721" name="Group 226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275" name="Rectangle 227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76" name="Rectangle 228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9722" name="Group 229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278" name="Rectangle 230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79" name="Rectangle 231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9723" name="Group 232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319724" name="Rectangle 23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82" name="Rectangle 234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319679" name="Group 238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287" name="Rectangle 239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288" name="Rectangle 240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319680" name="Group 254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319707" name="Group 24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291" name="Rectangle 243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92" name="Rectangle 244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9708" name="Group 24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294" name="Rectangle 246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95" name="Rectangle 247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9709" name="Group 24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319713" name="Rectangle 24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8" name="Rectangle 250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319710" name="Group 25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319711" name="Rectangle 25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01" name="Rectangle 253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722081" name="Group 30"/>
        <xdr:cNvGrpSpPr>
          <a:grpSpLocks/>
        </xdr:cNvGrpSpPr>
      </xdr:nvGrpSpPr>
      <xdr:grpSpPr bwMode="auto">
        <a:xfrm>
          <a:off x="0" y="0"/>
          <a:ext cx="0" cy="0"/>
          <a:chOff x="1448" y="219"/>
          <a:chExt cx="64" cy="29"/>
        </a:xfrm>
      </xdr:grpSpPr>
      <xdr:sp macro="" textlink="">
        <xdr:nvSpPr>
          <xdr:cNvPr id="3103" name="Rectangle 31"/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3104" name="Rectangle 32"/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722082" name="Group 33"/>
        <xdr:cNvGrpSpPr>
          <a:grpSpLocks/>
        </xdr:cNvGrpSpPr>
      </xdr:nvGrpSpPr>
      <xdr:grpSpPr bwMode="auto">
        <a:xfrm>
          <a:off x="0" y="0"/>
          <a:ext cx="0" cy="0"/>
          <a:chOff x="1455" y="218"/>
          <a:chExt cx="212" cy="96"/>
        </a:xfrm>
      </xdr:grpSpPr>
      <xdr:grpSp>
        <xdr:nvGrpSpPr>
          <xdr:cNvPr id="3948559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948566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3108" name="Rectangle 36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3109" name="Rectangle 37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48567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3111" name="Rectangle 39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12" name="Rectangle 40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48568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3114" name="Rectangle 42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15" name="Rectangle 43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60</a:t>
                </a:r>
              </a:p>
              <a:p>
                <a:pPr algn="ctr" rtl="1">
                  <a:defRPr sz="1000"/>
                </a:pPr>
                <a:endPara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endParaRPr>
              </a:p>
            </xdr:txBody>
          </xdr:sp>
        </xdr:grpSp>
      </xdr:grpSp>
      <xdr:grpSp>
        <xdr:nvGrpSpPr>
          <xdr:cNvPr id="3948560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3117" name="Rectangle 45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18" name="Rectangle 46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948561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3120" name="Rectangle 48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21" name="Rectangle 49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722083" name="Group 50"/>
        <xdr:cNvGrpSpPr>
          <a:grpSpLocks/>
        </xdr:cNvGrpSpPr>
      </xdr:nvGrpSpPr>
      <xdr:grpSpPr bwMode="auto">
        <a:xfrm>
          <a:off x="0" y="0"/>
          <a:ext cx="0" cy="0"/>
          <a:chOff x="1448" y="219"/>
          <a:chExt cx="64" cy="29"/>
        </a:xfrm>
      </xdr:grpSpPr>
      <xdr:sp macro="" textlink="">
        <xdr:nvSpPr>
          <xdr:cNvPr id="3123" name="Rectangle 51"/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3124" name="Rectangle 52"/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722084" name="Group 53"/>
        <xdr:cNvGrpSpPr>
          <a:grpSpLocks/>
        </xdr:cNvGrpSpPr>
      </xdr:nvGrpSpPr>
      <xdr:grpSpPr bwMode="auto">
        <a:xfrm>
          <a:off x="0" y="0"/>
          <a:ext cx="0" cy="0"/>
          <a:chOff x="1455" y="218"/>
          <a:chExt cx="212" cy="96"/>
        </a:xfrm>
      </xdr:grpSpPr>
      <xdr:grpSp>
        <xdr:nvGrpSpPr>
          <xdr:cNvPr id="3722237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948548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3128" name="Rectangle 56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3129" name="Rectangle 57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48549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3131" name="Rectangle 59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32" name="Rectangle 60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48550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3134" name="Rectangle 62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35" name="Rectangle 63"/>
              <xdr:cNvSpPr>
                <a:spLocks noChangeArrowheads="1"/>
              </xdr:cNvSpPr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60</a:t>
                </a:r>
              </a:p>
              <a:p>
                <a:pPr algn="ctr" rtl="1">
                  <a:defRPr sz="1000"/>
                </a:pPr>
                <a:endPara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endParaRPr>
              </a:p>
            </xdr:txBody>
          </xdr:sp>
        </xdr:grpSp>
      </xdr:grpSp>
      <xdr:grpSp>
        <xdr:nvGrpSpPr>
          <xdr:cNvPr id="3722238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3137" name="Rectangle 65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38" name="Rectangle 66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239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3140" name="Rectangle 68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41" name="Rectangle 69"/>
            <xdr:cNvSpPr>
              <a:spLocks noChangeArrowheads="1"/>
            </xdr:cNvSpPr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722085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722086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838200</xdr:colOff>
      <xdr:row>0</xdr:row>
      <xdr:rowOff>0</xdr:rowOff>
    </xdr:from>
    <xdr:to>
      <xdr:col>16</xdr:col>
      <xdr:colOff>600075</xdr:colOff>
      <xdr:row>0</xdr:row>
      <xdr:rowOff>0</xdr:rowOff>
    </xdr:to>
    <xdr:grpSp>
      <xdr:nvGrpSpPr>
        <xdr:cNvPr id="3722087" name="Group 72"/>
        <xdr:cNvGrpSpPr>
          <a:grpSpLocks/>
        </xdr:cNvGrpSpPr>
      </xdr:nvGrpSpPr>
      <xdr:grpSpPr bwMode="auto">
        <a:xfrm>
          <a:off x="12233275" y="0"/>
          <a:ext cx="596900" cy="0"/>
          <a:chOff x="1448" y="219"/>
          <a:chExt cx="64" cy="29"/>
        </a:xfrm>
      </xdr:grpSpPr>
      <xdr:sp macro="" textlink="">
        <xdr:nvSpPr>
          <xdr:cNvPr id="3145" name="Rectangle 73"/>
          <xdr:cNvSpPr>
            <a:spLocks noChangeArrowheads="1"/>
          </xdr:cNvSpPr>
        </xdr:nvSpPr>
        <xdr:spPr bwMode="auto">
          <a:xfrm>
            <a:off x="13655378108913" y="0"/>
            <a:ext cx="24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3146" name="Rectangle 74"/>
          <xdr:cNvSpPr>
            <a:spLocks noChangeArrowheads="1"/>
          </xdr:cNvSpPr>
        </xdr:nvSpPr>
        <xdr:spPr bwMode="auto">
          <a:xfrm>
            <a:off x="-16180523550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15</xdr:col>
      <xdr:colOff>133350</xdr:colOff>
      <xdr:row>0</xdr:row>
      <xdr:rowOff>0</xdr:rowOff>
    </xdr:from>
    <xdr:to>
      <xdr:col>17</xdr:col>
      <xdr:colOff>619125</xdr:colOff>
      <xdr:row>0</xdr:row>
      <xdr:rowOff>0</xdr:rowOff>
    </xdr:to>
    <xdr:grpSp>
      <xdr:nvGrpSpPr>
        <xdr:cNvPr id="3722088" name="Group 75"/>
        <xdr:cNvGrpSpPr>
          <a:grpSpLocks/>
        </xdr:cNvGrpSpPr>
      </xdr:nvGrpSpPr>
      <xdr:grpSpPr bwMode="auto">
        <a:xfrm>
          <a:off x="11614150" y="0"/>
          <a:ext cx="1946275" cy="0"/>
          <a:chOff x="1455" y="218"/>
          <a:chExt cx="212" cy="96"/>
        </a:xfrm>
      </xdr:grpSpPr>
      <xdr:grpSp>
        <xdr:nvGrpSpPr>
          <xdr:cNvPr id="3722219" name="Group 76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722226" name="Group 77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3150" name="Rectangle 78"/>
              <xdr:cNvSpPr>
                <a:spLocks noChangeArrowheads="1"/>
              </xdr:cNvSpPr>
            </xdr:nvSpPr>
            <xdr:spPr bwMode="auto">
              <a:xfrm>
                <a:off x="-7351422131977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3151" name="Rectangle 79"/>
              <xdr:cNvSpPr>
                <a:spLocks noChangeArrowheads="1"/>
              </xdr:cNvSpPr>
            </xdr:nvSpPr>
            <xdr:spPr bwMode="auto">
              <a:xfrm>
                <a:off x="12321374765048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22227" name="Group 80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3153" name="Rectangle 81"/>
              <xdr:cNvSpPr>
                <a:spLocks noChangeArrowheads="1"/>
              </xdr:cNvSpPr>
            </xdr:nvSpPr>
            <xdr:spPr bwMode="auto">
              <a:xfrm>
                <a:off x="137900650379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54" name="Rectangle 82"/>
              <xdr:cNvSpPr>
                <a:spLocks noChangeArrowheads="1"/>
              </xdr:cNvSpPr>
            </xdr:nvSpPr>
            <xdr:spPr bwMode="auto">
              <a:xfrm>
                <a:off x="12168454200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22228" name="Group 83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3156" name="Rectangle 84"/>
              <xdr:cNvSpPr>
                <a:spLocks noChangeArrowheads="1"/>
              </xdr:cNvSpPr>
            </xdr:nvSpPr>
            <xdr:spPr bwMode="auto">
              <a:xfrm>
                <a:off x="130148571300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3157" name="Rectangle 85"/>
              <xdr:cNvSpPr>
                <a:spLocks noChangeArrowheads="1"/>
              </xdr:cNvSpPr>
            </xdr:nvSpPr>
            <xdr:spPr bwMode="auto">
              <a:xfrm>
                <a:off x="-4147873633702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</xdr:grpSp>
      <xdr:grpSp>
        <xdr:nvGrpSpPr>
          <xdr:cNvPr id="3722220" name="Group 86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3159" name="Rectangle 87"/>
            <xdr:cNvSpPr>
              <a:spLocks noChangeArrowheads="1"/>
            </xdr:cNvSpPr>
          </xdr:nvSpPr>
          <xdr:spPr bwMode="auto">
            <a:xfrm>
              <a:off x="-7351422131977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60" name="Rectangle 88"/>
            <xdr:cNvSpPr>
              <a:spLocks noChangeArrowheads="1"/>
            </xdr:cNvSpPr>
          </xdr:nvSpPr>
          <xdr:spPr bwMode="auto">
            <a:xfrm>
              <a:off x="12321374765048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221" name="Group 89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3162" name="Rectangle 90"/>
            <xdr:cNvSpPr>
              <a:spLocks noChangeArrowheads="1"/>
            </xdr:cNvSpPr>
          </xdr:nvSpPr>
          <xdr:spPr bwMode="auto">
            <a:xfrm>
              <a:off x="-7351422131977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163" name="Rectangle 91"/>
            <xdr:cNvSpPr>
              <a:spLocks noChangeArrowheads="1"/>
            </xdr:cNvSpPr>
          </xdr:nvSpPr>
          <xdr:spPr bwMode="auto">
            <a:xfrm>
              <a:off x="12321374765048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74</xdr:col>
      <xdr:colOff>0</xdr:colOff>
      <xdr:row>0</xdr:row>
      <xdr:rowOff>0</xdr:rowOff>
    </xdr:from>
    <xdr:to>
      <xdr:col>74</xdr:col>
      <xdr:colOff>38100</xdr:colOff>
      <xdr:row>0</xdr:row>
      <xdr:rowOff>0</xdr:rowOff>
    </xdr:to>
    <xdr:graphicFrame macro="">
      <xdr:nvGraphicFramePr>
        <xdr:cNvPr id="3722089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090" name="Rectangle 93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091" name="Rectangle 94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504825</xdr:colOff>
      <xdr:row>0</xdr:row>
      <xdr:rowOff>0</xdr:rowOff>
    </xdr:from>
    <xdr:to>
      <xdr:col>16</xdr:col>
      <xdr:colOff>104775</xdr:colOff>
      <xdr:row>0</xdr:row>
      <xdr:rowOff>0</xdr:rowOff>
    </xdr:to>
    <xdr:sp macro="" textlink="">
      <xdr:nvSpPr>
        <xdr:cNvPr id="3722092" name="Rectangle 95"/>
        <xdr:cNvSpPr>
          <a:spLocks noChangeArrowheads="1"/>
        </xdr:cNvSpPr>
      </xdr:nvSpPr>
      <xdr:spPr bwMode="auto">
        <a:xfrm>
          <a:off x="12763500" y="0"/>
          <a:ext cx="3524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342900</xdr:colOff>
      <xdr:row>0</xdr:row>
      <xdr:rowOff>0</xdr:rowOff>
    </xdr:to>
    <xdr:sp macro="" textlink="">
      <xdr:nvSpPr>
        <xdr:cNvPr id="3722093" name="Rectangle 96"/>
        <xdr:cNvSpPr>
          <a:spLocks noChangeArrowheads="1"/>
        </xdr:cNvSpPr>
      </xdr:nvSpPr>
      <xdr:spPr bwMode="auto">
        <a:xfrm>
          <a:off x="131159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094" name="Rectangle 97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095" name="Rectangle 98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504825</xdr:colOff>
      <xdr:row>0</xdr:row>
      <xdr:rowOff>0</xdr:rowOff>
    </xdr:from>
    <xdr:to>
      <xdr:col>16</xdr:col>
      <xdr:colOff>104775</xdr:colOff>
      <xdr:row>0</xdr:row>
      <xdr:rowOff>0</xdr:rowOff>
    </xdr:to>
    <xdr:sp macro="" textlink="">
      <xdr:nvSpPr>
        <xdr:cNvPr id="3722096" name="Rectangle 99"/>
        <xdr:cNvSpPr>
          <a:spLocks noChangeArrowheads="1"/>
        </xdr:cNvSpPr>
      </xdr:nvSpPr>
      <xdr:spPr bwMode="auto">
        <a:xfrm>
          <a:off x="12763500" y="0"/>
          <a:ext cx="3524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342900</xdr:colOff>
      <xdr:row>0</xdr:row>
      <xdr:rowOff>0</xdr:rowOff>
    </xdr:to>
    <xdr:sp macro="" textlink="">
      <xdr:nvSpPr>
        <xdr:cNvPr id="3722097" name="Rectangle 100"/>
        <xdr:cNvSpPr>
          <a:spLocks noChangeArrowheads="1"/>
        </xdr:cNvSpPr>
      </xdr:nvSpPr>
      <xdr:spPr bwMode="auto">
        <a:xfrm>
          <a:off x="131159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247650</xdr:colOff>
      <xdr:row>0</xdr:row>
      <xdr:rowOff>0</xdr:rowOff>
    </xdr:from>
    <xdr:to>
      <xdr:col>18</xdr:col>
      <xdr:colOff>495300</xdr:colOff>
      <xdr:row>0</xdr:row>
      <xdr:rowOff>0</xdr:rowOff>
    </xdr:to>
    <xdr:sp macro="" textlink="">
      <xdr:nvSpPr>
        <xdr:cNvPr id="3722098" name="Rectangle 101"/>
        <xdr:cNvSpPr>
          <a:spLocks noChangeArrowheads="1"/>
        </xdr:cNvSpPr>
      </xdr:nvSpPr>
      <xdr:spPr bwMode="auto">
        <a:xfrm>
          <a:off x="14820900" y="0"/>
          <a:ext cx="24765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485775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3722099" name="Rectangle 102"/>
        <xdr:cNvSpPr>
          <a:spLocks noChangeArrowheads="1"/>
        </xdr:cNvSpPr>
      </xdr:nvSpPr>
      <xdr:spPr bwMode="auto">
        <a:xfrm>
          <a:off x="15059025" y="0"/>
          <a:ext cx="41910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247650</xdr:colOff>
      <xdr:row>0</xdr:row>
      <xdr:rowOff>0</xdr:rowOff>
    </xdr:to>
    <xdr:sp macro="" textlink="">
      <xdr:nvSpPr>
        <xdr:cNvPr id="3722100" name="Rectangle 103"/>
        <xdr:cNvSpPr>
          <a:spLocks noChangeArrowheads="1"/>
        </xdr:cNvSpPr>
      </xdr:nvSpPr>
      <xdr:spPr bwMode="auto">
        <a:xfrm>
          <a:off x="14573250" y="0"/>
          <a:ext cx="24765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101" name="Rectangle 104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722102" name="Rectangle 105"/>
        <xdr:cNvSpPr>
          <a:spLocks noChangeArrowheads="1"/>
        </xdr:cNvSpPr>
      </xdr:nvSpPr>
      <xdr:spPr bwMode="auto">
        <a:xfrm>
          <a:off x="130111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504825</xdr:colOff>
      <xdr:row>0</xdr:row>
      <xdr:rowOff>0</xdr:rowOff>
    </xdr:from>
    <xdr:to>
      <xdr:col>16</xdr:col>
      <xdr:colOff>104775</xdr:colOff>
      <xdr:row>0</xdr:row>
      <xdr:rowOff>0</xdr:rowOff>
    </xdr:to>
    <xdr:sp macro="" textlink="">
      <xdr:nvSpPr>
        <xdr:cNvPr id="3722103" name="Rectangle 106"/>
        <xdr:cNvSpPr>
          <a:spLocks noChangeArrowheads="1"/>
        </xdr:cNvSpPr>
      </xdr:nvSpPr>
      <xdr:spPr bwMode="auto">
        <a:xfrm>
          <a:off x="12763500" y="0"/>
          <a:ext cx="3524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342900</xdr:colOff>
      <xdr:row>0</xdr:row>
      <xdr:rowOff>0</xdr:rowOff>
    </xdr:to>
    <xdr:sp macro="" textlink="">
      <xdr:nvSpPr>
        <xdr:cNvPr id="3722104" name="Rectangle 107"/>
        <xdr:cNvSpPr>
          <a:spLocks noChangeArrowheads="1"/>
        </xdr:cNvSpPr>
      </xdr:nvSpPr>
      <xdr:spPr bwMode="auto">
        <a:xfrm>
          <a:off x="131159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447675</xdr:colOff>
      <xdr:row>0</xdr:row>
      <xdr:rowOff>0</xdr:rowOff>
    </xdr:from>
    <xdr:to>
      <xdr:col>17</xdr:col>
      <xdr:colOff>180975</xdr:colOff>
      <xdr:row>0</xdr:row>
      <xdr:rowOff>0</xdr:rowOff>
    </xdr:to>
    <xdr:sp macro="" textlink="">
      <xdr:nvSpPr>
        <xdr:cNvPr id="3722105" name="Rectangle 108"/>
        <xdr:cNvSpPr>
          <a:spLocks noChangeArrowheads="1"/>
        </xdr:cNvSpPr>
      </xdr:nvSpPr>
      <xdr:spPr bwMode="auto">
        <a:xfrm>
          <a:off x="13458825" y="0"/>
          <a:ext cx="44767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180975</xdr:colOff>
      <xdr:row>0</xdr:row>
      <xdr:rowOff>0</xdr:rowOff>
    </xdr:from>
    <xdr:to>
      <xdr:col>17</xdr:col>
      <xdr:colOff>419100</xdr:colOff>
      <xdr:row>0</xdr:row>
      <xdr:rowOff>0</xdr:rowOff>
    </xdr:to>
    <xdr:sp macro="" textlink="">
      <xdr:nvSpPr>
        <xdr:cNvPr id="3722106" name="Rectangle 109"/>
        <xdr:cNvSpPr>
          <a:spLocks noChangeArrowheads="1"/>
        </xdr:cNvSpPr>
      </xdr:nvSpPr>
      <xdr:spPr bwMode="auto">
        <a:xfrm>
          <a:off x="13906500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447675</xdr:colOff>
      <xdr:row>0</xdr:row>
      <xdr:rowOff>0</xdr:rowOff>
    </xdr:from>
    <xdr:to>
      <xdr:col>17</xdr:col>
      <xdr:colOff>180975</xdr:colOff>
      <xdr:row>0</xdr:row>
      <xdr:rowOff>0</xdr:rowOff>
    </xdr:to>
    <xdr:sp macro="" textlink="">
      <xdr:nvSpPr>
        <xdr:cNvPr id="3722107" name="Rectangle 110"/>
        <xdr:cNvSpPr>
          <a:spLocks noChangeArrowheads="1"/>
        </xdr:cNvSpPr>
      </xdr:nvSpPr>
      <xdr:spPr bwMode="auto">
        <a:xfrm>
          <a:off x="13458825" y="0"/>
          <a:ext cx="44767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180975</xdr:colOff>
      <xdr:row>0</xdr:row>
      <xdr:rowOff>0</xdr:rowOff>
    </xdr:from>
    <xdr:to>
      <xdr:col>17</xdr:col>
      <xdr:colOff>419100</xdr:colOff>
      <xdr:row>0</xdr:row>
      <xdr:rowOff>0</xdr:rowOff>
    </xdr:to>
    <xdr:sp macro="" textlink="">
      <xdr:nvSpPr>
        <xdr:cNvPr id="3722108" name="Rectangle 111"/>
        <xdr:cNvSpPr>
          <a:spLocks noChangeArrowheads="1"/>
        </xdr:cNvSpPr>
      </xdr:nvSpPr>
      <xdr:spPr bwMode="auto">
        <a:xfrm>
          <a:off x="13906500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09" name="Rectangle 112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10" name="Rectangle 113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504825</xdr:colOff>
      <xdr:row>0</xdr:row>
      <xdr:rowOff>0</xdr:rowOff>
    </xdr:from>
    <xdr:to>
      <xdr:col>18</xdr:col>
      <xdr:colOff>104775</xdr:colOff>
      <xdr:row>0</xdr:row>
      <xdr:rowOff>0</xdr:rowOff>
    </xdr:to>
    <xdr:sp macro="" textlink="">
      <xdr:nvSpPr>
        <xdr:cNvPr id="3722111" name="Rectangle 114"/>
        <xdr:cNvSpPr>
          <a:spLocks noChangeArrowheads="1"/>
        </xdr:cNvSpPr>
      </xdr:nvSpPr>
      <xdr:spPr bwMode="auto">
        <a:xfrm>
          <a:off x="14230350" y="0"/>
          <a:ext cx="44767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104775</xdr:colOff>
      <xdr:row>0</xdr:row>
      <xdr:rowOff>0</xdr:rowOff>
    </xdr:from>
    <xdr:to>
      <xdr:col>18</xdr:col>
      <xdr:colOff>342900</xdr:colOff>
      <xdr:row>0</xdr:row>
      <xdr:rowOff>0</xdr:rowOff>
    </xdr:to>
    <xdr:sp macro="" textlink="">
      <xdr:nvSpPr>
        <xdr:cNvPr id="3722112" name="Rectangle 115"/>
        <xdr:cNvSpPr>
          <a:spLocks noChangeArrowheads="1"/>
        </xdr:cNvSpPr>
      </xdr:nvSpPr>
      <xdr:spPr bwMode="auto">
        <a:xfrm>
          <a:off x="146780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13" name="Rectangle 116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14" name="Rectangle 117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504825</xdr:colOff>
      <xdr:row>0</xdr:row>
      <xdr:rowOff>0</xdr:rowOff>
    </xdr:from>
    <xdr:to>
      <xdr:col>18</xdr:col>
      <xdr:colOff>104775</xdr:colOff>
      <xdr:row>0</xdr:row>
      <xdr:rowOff>0</xdr:rowOff>
    </xdr:to>
    <xdr:sp macro="" textlink="">
      <xdr:nvSpPr>
        <xdr:cNvPr id="3722115" name="Rectangle 118"/>
        <xdr:cNvSpPr>
          <a:spLocks noChangeArrowheads="1"/>
        </xdr:cNvSpPr>
      </xdr:nvSpPr>
      <xdr:spPr bwMode="auto">
        <a:xfrm>
          <a:off x="14230350" y="0"/>
          <a:ext cx="44767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104775</xdr:colOff>
      <xdr:row>0</xdr:row>
      <xdr:rowOff>0</xdr:rowOff>
    </xdr:from>
    <xdr:to>
      <xdr:col>18</xdr:col>
      <xdr:colOff>342900</xdr:colOff>
      <xdr:row>0</xdr:row>
      <xdr:rowOff>0</xdr:rowOff>
    </xdr:to>
    <xdr:sp macro="" textlink="">
      <xdr:nvSpPr>
        <xdr:cNvPr id="3722116" name="Rectangle 119"/>
        <xdr:cNvSpPr>
          <a:spLocks noChangeArrowheads="1"/>
        </xdr:cNvSpPr>
      </xdr:nvSpPr>
      <xdr:spPr bwMode="auto">
        <a:xfrm>
          <a:off x="146780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247650</xdr:colOff>
      <xdr:row>0</xdr:row>
      <xdr:rowOff>0</xdr:rowOff>
    </xdr:from>
    <xdr:to>
      <xdr:col>20</xdr:col>
      <xdr:colOff>495300</xdr:colOff>
      <xdr:row>0</xdr:row>
      <xdr:rowOff>0</xdr:rowOff>
    </xdr:to>
    <xdr:sp macro="" textlink="">
      <xdr:nvSpPr>
        <xdr:cNvPr id="3722117" name="Rectangle 120"/>
        <xdr:cNvSpPr>
          <a:spLocks noChangeArrowheads="1"/>
        </xdr:cNvSpPr>
      </xdr:nvSpPr>
      <xdr:spPr bwMode="auto">
        <a:xfrm>
          <a:off x="16192500" y="0"/>
          <a:ext cx="24765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485775</xdr:colOff>
      <xdr:row>0</xdr:row>
      <xdr:rowOff>0</xdr:rowOff>
    </xdr:from>
    <xdr:to>
      <xdr:col>21</xdr:col>
      <xdr:colOff>219075</xdr:colOff>
      <xdr:row>0</xdr:row>
      <xdr:rowOff>0</xdr:rowOff>
    </xdr:to>
    <xdr:sp macro="" textlink="">
      <xdr:nvSpPr>
        <xdr:cNvPr id="3722118" name="Rectangle 121"/>
        <xdr:cNvSpPr>
          <a:spLocks noChangeArrowheads="1"/>
        </xdr:cNvSpPr>
      </xdr:nvSpPr>
      <xdr:spPr bwMode="auto">
        <a:xfrm>
          <a:off x="16430625" y="0"/>
          <a:ext cx="41910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3722119" name="Rectangle 122"/>
        <xdr:cNvSpPr>
          <a:spLocks noChangeArrowheads="1"/>
        </xdr:cNvSpPr>
      </xdr:nvSpPr>
      <xdr:spPr bwMode="auto">
        <a:xfrm>
          <a:off x="15944850" y="0"/>
          <a:ext cx="24765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20" name="Rectangle 123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722121" name="Rectangle 124"/>
        <xdr:cNvSpPr>
          <a:spLocks noChangeArrowheads="1"/>
        </xdr:cNvSpPr>
      </xdr:nvSpPr>
      <xdr:spPr bwMode="auto">
        <a:xfrm>
          <a:off x="14573250" y="0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504825</xdr:colOff>
      <xdr:row>0</xdr:row>
      <xdr:rowOff>0</xdr:rowOff>
    </xdr:from>
    <xdr:to>
      <xdr:col>18</xdr:col>
      <xdr:colOff>104775</xdr:colOff>
      <xdr:row>0</xdr:row>
      <xdr:rowOff>0</xdr:rowOff>
    </xdr:to>
    <xdr:sp macro="" textlink="">
      <xdr:nvSpPr>
        <xdr:cNvPr id="3722122" name="Rectangle 125"/>
        <xdr:cNvSpPr>
          <a:spLocks noChangeArrowheads="1"/>
        </xdr:cNvSpPr>
      </xdr:nvSpPr>
      <xdr:spPr bwMode="auto">
        <a:xfrm>
          <a:off x="14230350" y="0"/>
          <a:ext cx="44767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104775</xdr:colOff>
      <xdr:row>0</xdr:row>
      <xdr:rowOff>0</xdr:rowOff>
    </xdr:from>
    <xdr:to>
      <xdr:col>18</xdr:col>
      <xdr:colOff>342900</xdr:colOff>
      <xdr:row>0</xdr:row>
      <xdr:rowOff>0</xdr:rowOff>
    </xdr:to>
    <xdr:sp macro="" textlink="">
      <xdr:nvSpPr>
        <xdr:cNvPr id="3722123" name="Rectangle 126"/>
        <xdr:cNvSpPr>
          <a:spLocks noChangeArrowheads="1"/>
        </xdr:cNvSpPr>
      </xdr:nvSpPr>
      <xdr:spPr bwMode="auto">
        <a:xfrm>
          <a:off x="146780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447675</xdr:colOff>
      <xdr:row>0</xdr:row>
      <xdr:rowOff>0</xdr:rowOff>
    </xdr:from>
    <xdr:to>
      <xdr:col>19</xdr:col>
      <xdr:colOff>180975</xdr:colOff>
      <xdr:row>0</xdr:row>
      <xdr:rowOff>0</xdr:rowOff>
    </xdr:to>
    <xdr:sp macro="" textlink="">
      <xdr:nvSpPr>
        <xdr:cNvPr id="3722124" name="Rectangle 127"/>
        <xdr:cNvSpPr>
          <a:spLocks noChangeArrowheads="1"/>
        </xdr:cNvSpPr>
      </xdr:nvSpPr>
      <xdr:spPr bwMode="auto">
        <a:xfrm>
          <a:off x="15020925" y="0"/>
          <a:ext cx="41910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0</xdr:row>
      <xdr:rowOff>0</xdr:rowOff>
    </xdr:from>
    <xdr:to>
      <xdr:col>19</xdr:col>
      <xdr:colOff>419100</xdr:colOff>
      <xdr:row>0</xdr:row>
      <xdr:rowOff>0</xdr:rowOff>
    </xdr:to>
    <xdr:sp macro="" textlink="">
      <xdr:nvSpPr>
        <xdr:cNvPr id="3722125" name="Rectangle 128"/>
        <xdr:cNvSpPr>
          <a:spLocks noChangeArrowheads="1"/>
        </xdr:cNvSpPr>
      </xdr:nvSpPr>
      <xdr:spPr bwMode="auto">
        <a:xfrm>
          <a:off x="154400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447675</xdr:colOff>
      <xdr:row>0</xdr:row>
      <xdr:rowOff>0</xdr:rowOff>
    </xdr:from>
    <xdr:to>
      <xdr:col>19</xdr:col>
      <xdr:colOff>180975</xdr:colOff>
      <xdr:row>0</xdr:row>
      <xdr:rowOff>0</xdr:rowOff>
    </xdr:to>
    <xdr:sp macro="" textlink="">
      <xdr:nvSpPr>
        <xdr:cNvPr id="3722126" name="Rectangle 129"/>
        <xdr:cNvSpPr>
          <a:spLocks noChangeArrowheads="1"/>
        </xdr:cNvSpPr>
      </xdr:nvSpPr>
      <xdr:spPr bwMode="auto">
        <a:xfrm>
          <a:off x="15020925" y="0"/>
          <a:ext cx="41910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0</xdr:row>
      <xdr:rowOff>0</xdr:rowOff>
    </xdr:from>
    <xdr:to>
      <xdr:col>19</xdr:col>
      <xdr:colOff>419100</xdr:colOff>
      <xdr:row>0</xdr:row>
      <xdr:rowOff>0</xdr:rowOff>
    </xdr:to>
    <xdr:sp macro="" textlink="">
      <xdr:nvSpPr>
        <xdr:cNvPr id="3722127" name="Rectangle 130"/>
        <xdr:cNvSpPr>
          <a:spLocks noChangeArrowheads="1"/>
        </xdr:cNvSpPr>
      </xdr:nvSpPr>
      <xdr:spPr bwMode="auto">
        <a:xfrm>
          <a:off x="15440025" y="0"/>
          <a:ext cx="238125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722128" name="Group 131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722210" name="Group 132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3205" name="Rectangle 133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206" name="Rectangle 13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211" name="Group 135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3208" name="Rectangle 136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209" name="Rectangle 137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212" name="Group 138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722213" name="Rectangle 13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12" name="Rectangle 140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22129" name="Group 141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3214" name="Rectangle 142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3215" name="Rectangle 143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722130" name="Group 144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722196" name="Group 145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3218" name="Rectangle 146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219" name="Rectangle 147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97" name="Group 148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3221" name="Rectangle 149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222" name="Rectangle 150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98" name="Group 151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722202" name="Rectangle 15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25" name="Rectangle 153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722199" name="Group 154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722200" name="Rectangle 155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28" name="Rectangle 156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74</xdr:col>
      <xdr:colOff>0</xdr:colOff>
      <xdr:row>1</xdr:row>
      <xdr:rowOff>0</xdr:rowOff>
    </xdr:from>
    <xdr:to>
      <xdr:col>74</xdr:col>
      <xdr:colOff>38100</xdr:colOff>
      <xdr:row>1</xdr:row>
      <xdr:rowOff>0</xdr:rowOff>
    </xdr:to>
    <xdr:graphicFrame macro="">
      <xdr:nvGraphicFramePr>
        <xdr:cNvPr id="3722131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2" name="Rectangle 263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3" name="Rectangle 264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4" name="Rectangle 267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5" name="Rectangle 268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6" name="Rectangle 274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3722137" name="Rectangle 275"/>
        <xdr:cNvSpPr>
          <a:spLocks noChangeArrowheads="1"/>
        </xdr:cNvSpPr>
      </xdr:nvSpPr>
      <xdr:spPr bwMode="auto">
        <a:xfrm>
          <a:off x="130111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38" name="Rectangle 282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39" name="Rectangle 283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40" name="Rectangle 286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41" name="Rectangle 287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42" name="Rectangle 293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3722143" name="Rectangle 294"/>
        <xdr:cNvSpPr>
          <a:spLocks noChangeArrowheads="1"/>
        </xdr:cNvSpPr>
      </xdr:nvSpPr>
      <xdr:spPr bwMode="auto">
        <a:xfrm>
          <a:off x="14573250" y="180975"/>
          <a:ext cx="0" cy="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722144" name="Group 301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722187" name="Group 302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3375" name="Rectangle 303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376" name="Rectangle 30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88" name="Group 305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3378" name="Rectangle 306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379" name="Rectangle 307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89" name="Group 308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722190" name="Rectangle 30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82" name="Rectangle 310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22145" name="Group 311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3384" name="Rectangle 312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3385" name="Rectangle 313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722146" name="Group 314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722173" name="Group 315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3388" name="Rectangle 316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389" name="Rectangle 317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74" name="Group 318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3391" name="Rectangle 319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392" name="Rectangle 320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75" name="Group 321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722179" name="Rectangle 3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95" name="Rectangle 323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722176" name="Group 324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722177" name="Rectangle 325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98" name="Rectangle 326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10</xdr:row>
      <xdr:rowOff>57150</xdr:rowOff>
    </xdr:from>
    <xdr:to>
      <xdr:col>20</xdr:col>
      <xdr:colOff>142875</xdr:colOff>
      <xdr:row>11</xdr:row>
      <xdr:rowOff>19050</xdr:rowOff>
    </xdr:to>
    <xdr:grpSp>
      <xdr:nvGrpSpPr>
        <xdr:cNvPr id="3722147" name="Group 327"/>
        <xdr:cNvGrpSpPr>
          <a:grpSpLocks/>
        </xdr:cNvGrpSpPr>
      </xdr:nvGrpSpPr>
      <xdr:grpSpPr bwMode="auto">
        <a:xfrm>
          <a:off x="13150850" y="2800350"/>
          <a:ext cx="2155825" cy="177800"/>
          <a:chOff x="1448" y="218"/>
          <a:chExt cx="212" cy="29"/>
        </a:xfrm>
      </xdr:grpSpPr>
      <xdr:grpSp>
        <xdr:nvGrpSpPr>
          <xdr:cNvPr id="3722164" name="Group 328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3401" name="Rectangle 32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402" name="Rectangle 33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65" name="Group 331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3404" name="Rectangle 33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405" name="Rectangle 33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66" name="Group 334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722167" name="Rectangle 335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08" name="Rectangle 336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12</xdr:row>
      <xdr:rowOff>66675</xdr:rowOff>
    </xdr:from>
    <xdr:to>
      <xdr:col>18</xdr:col>
      <xdr:colOff>133350</xdr:colOff>
      <xdr:row>13</xdr:row>
      <xdr:rowOff>28575</xdr:rowOff>
    </xdr:to>
    <xdr:grpSp>
      <xdr:nvGrpSpPr>
        <xdr:cNvPr id="3722148" name="Group 337"/>
        <xdr:cNvGrpSpPr>
          <a:grpSpLocks/>
        </xdr:cNvGrpSpPr>
      </xdr:nvGrpSpPr>
      <xdr:grpSpPr bwMode="auto">
        <a:xfrm>
          <a:off x="13150850" y="3203575"/>
          <a:ext cx="774700" cy="177800"/>
          <a:chOff x="1448" y="219"/>
          <a:chExt cx="64" cy="29"/>
        </a:xfrm>
      </xdr:grpSpPr>
      <xdr:sp macro="" textlink="">
        <xdr:nvSpPr>
          <xdr:cNvPr id="3410" name="Rectangle 338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3411" name="Rectangle 339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8</xdr:row>
      <xdr:rowOff>38100</xdr:rowOff>
    </xdr:from>
    <xdr:to>
      <xdr:col>20</xdr:col>
      <xdr:colOff>828675</xdr:colOff>
      <xdr:row>9</xdr:row>
      <xdr:rowOff>0</xdr:rowOff>
    </xdr:to>
    <xdr:grpSp>
      <xdr:nvGrpSpPr>
        <xdr:cNvPr id="3722149" name="Group 340"/>
        <xdr:cNvGrpSpPr>
          <a:grpSpLocks/>
        </xdr:cNvGrpSpPr>
      </xdr:nvGrpSpPr>
      <xdr:grpSpPr bwMode="auto">
        <a:xfrm>
          <a:off x="13150850" y="2387600"/>
          <a:ext cx="2698750" cy="177800"/>
          <a:chOff x="1502" y="263"/>
          <a:chExt cx="284" cy="29"/>
        </a:xfrm>
      </xdr:grpSpPr>
      <xdr:grpSp>
        <xdr:nvGrpSpPr>
          <xdr:cNvPr id="3722150" name="Group 341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3414" name="Rectangle 34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3415" name="Rectangle 34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51" name="Group 344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3417" name="Rectangle 345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3418" name="Rectangle 346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22152" name="Group 347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722156" name="Rectangle 348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21" name="Rectangle 349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722153" name="Group 350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722154" name="Rectangle 351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24" name="Rectangle 352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09484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8703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8704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09485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09560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09567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8708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8709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09568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8711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8712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09569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8714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8715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3</a:t>
                </a:r>
              </a:p>
            </xdr:txBody>
          </xdr:sp>
        </xdr:grpSp>
      </xdr:grpSp>
      <xdr:grpSp>
        <xdr:nvGrpSpPr>
          <xdr:cNvPr id="3809561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8717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18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62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8720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21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09486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8723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8724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09487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09542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09549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8728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8729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09550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8731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8732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09551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8734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8735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3</a:t>
                </a:r>
              </a:p>
            </xdr:txBody>
          </xdr:sp>
        </xdr:grpSp>
      </xdr:grpSp>
      <xdr:grpSp>
        <xdr:nvGrpSpPr>
          <xdr:cNvPr id="3809543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8737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38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44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8740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41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0948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09489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09490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09533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8746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47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34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8749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8750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35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09536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753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09491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8755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8756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09492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09519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8759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8760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20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8762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8763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09521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09525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766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09522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09523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769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768790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7679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7680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768791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768892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768899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7684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7685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68900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7687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7688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68901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7690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7691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47</a:t>
                </a:r>
              </a:p>
            </xdr:txBody>
          </xdr:sp>
        </xdr:grpSp>
      </xdr:grpSp>
      <xdr:grpSp>
        <xdr:nvGrpSpPr>
          <xdr:cNvPr id="3768893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7693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694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94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7696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697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768792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7699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7700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768793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76887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76888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7704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7705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6888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7707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7708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76888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7710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7711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47</a:t>
                </a:r>
              </a:p>
            </xdr:txBody>
          </xdr:sp>
        </xdr:grpSp>
      </xdr:grpSp>
      <xdr:grpSp>
        <xdr:nvGrpSpPr>
          <xdr:cNvPr id="376887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7713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14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7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7716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17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768794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768795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768796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768865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7722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23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66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7725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7726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67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768868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29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68797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7731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7732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768798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768851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7735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36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52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7738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7739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53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768857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42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768854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768855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45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768799" name="Group 98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768842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7748" name="Rectangle 100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49" name="Rectangle 101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43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7751" name="Rectangle 103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7752" name="Rectangle 104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44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768845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55" name="Rectangle 107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768800" name="Group 108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7757" name="Rectangle 109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7758" name="Rectangle 110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768801" name="Group 111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768828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7761" name="Rectangle 113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7762" name="Rectangle 114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29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7764" name="Rectangle 116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7765" name="Rectangle 117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768830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768834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68" name="Rectangle 120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768831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768832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771" name="Rectangle 123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14604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6655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6656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14605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14680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14687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6660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6661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4688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6663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6664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4689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6666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6667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5</a:t>
                </a:r>
              </a:p>
            </xdr:txBody>
          </xdr:sp>
        </xdr:grpSp>
      </xdr:grpSp>
      <xdr:grpSp>
        <xdr:nvGrpSpPr>
          <xdr:cNvPr id="3814681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6669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670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82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6672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673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14606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6675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6676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14607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14662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14669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6680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6681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4670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6683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6684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4671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6686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6687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5</a:t>
                </a:r>
              </a:p>
            </xdr:txBody>
          </xdr:sp>
        </xdr:grpSp>
      </xdr:grpSp>
      <xdr:grpSp>
        <xdr:nvGrpSpPr>
          <xdr:cNvPr id="3814663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6689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690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64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6692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693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1460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14609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14610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14653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6698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699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54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6701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6702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55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14656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705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14611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6707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6708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14612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14639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6711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6712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40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6714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6715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4641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14645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718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14642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14643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721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644908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5651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5652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644909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64496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64497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5656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5657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64497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5659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5660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64497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5662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5663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6</a:t>
                </a:r>
              </a:p>
            </xdr:txBody>
          </xdr:sp>
        </xdr:grpSp>
      </xdr:grpSp>
      <xdr:grpSp>
        <xdr:nvGrpSpPr>
          <xdr:cNvPr id="364496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5665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5666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64496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5668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5669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644910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644911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644912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644955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5674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5675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644956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5677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5678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644957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644958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681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644913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5683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5684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644914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644941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5687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5688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644942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5690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5691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644943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644947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694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644944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644945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697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19724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4607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4608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19725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19800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19807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4612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4613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9808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4615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4616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9809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4618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4619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7</a:t>
                </a:r>
              </a:p>
            </xdr:txBody>
          </xdr:sp>
        </xdr:grpSp>
      </xdr:grpSp>
      <xdr:grpSp>
        <xdr:nvGrpSpPr>
          <xdr:cNvPr id="3819801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4621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22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802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4624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25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19726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4627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4628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19727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19782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19789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4632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4633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9790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4635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4636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19791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4638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4639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7</a:t>
                </a:r>
              </a:p>
            </xdr:txBody>
          </xdr:sp>
        </xdr:grpSp>
      </xdr:grpSp>
      <xdr:grpSp>
        <xdr:nvGrpSpPr>
          <xdr:cNvPr id="3819783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4641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42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84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4644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45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1972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19729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19730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19773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4650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51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74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4653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4654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75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19776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57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19731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4659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4660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19732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19759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4663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64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60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4666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4667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61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19765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70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19762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19763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73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19733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19750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4676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77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51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4679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4680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52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19753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83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19734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24685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4686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19735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19736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4689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4690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37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4692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4693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19738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19742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96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19739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19740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99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2796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3583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3584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2797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2872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2879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3588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3589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2880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3591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3592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2881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3594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3595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8</a:t>
                </a:r>
              </a:p>
            </xdr:txBody>
          </xdr:sp>
        </xdr:grpSp>
      </xdr:grpSp>
      <xdr:grpSp>
        <xdr:nvGrpSpPr>
          <xdr:cNvPr id="3822873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3597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598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74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3600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01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2798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3603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3604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2799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285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286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3608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3609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286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3611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3612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286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3614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3615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8</a:t>
                </a:r>
              </a:p>
            </xdr:txBody>
          </xdr:sp>
        </xdr:grpSp>
      </xdr:grpSp>
      <xdr:grpSp>
        <xdr:nvGrpSpPr>
          <xdr:cNvPr id="382285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3617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18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5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3620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21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2800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2801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22802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22845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3626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27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46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3629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3630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47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22848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33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22803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3635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3636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22804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22831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3639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40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32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3642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3643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33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22837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46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22834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22835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49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22805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22822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3652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53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23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3655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3656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24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22825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59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22806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23661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3662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22807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22808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3665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3666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09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3668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3669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2810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22814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72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22811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22812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75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5868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2559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2560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5869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5944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5951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2564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2565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5952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2567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2568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5953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2570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2571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9</a:t>
                </a:r>
              </a:p>
            </xdr:txBody>
          </xdr:sp>
        </xdr:grpSp>
      </xdr:grpSp>
      <xdr:grpSp>
        <xdr:nvGrpSpPr>
          <xdr:cNvPr id="3825945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2573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574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46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2576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577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5870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2579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2580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5871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5926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5933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2584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2585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5934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2587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2588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5935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2590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2591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9</a:t>
                </a:r>
              </a:p>
            </xdr:txBody>
          </xdr:sp>
        </xdr:grpSp>
      </xdr:grpSp>
      <xdr:grpSp>
        <xdr:nvGrpSpPr>
          <xdr:cNvPr id="3825927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2593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594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28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2596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597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5872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587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25874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25917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2602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603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18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2605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606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19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25920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09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25875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2611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2612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25876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25903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2615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616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04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2618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619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905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25909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22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25906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25907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25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25877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25894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2628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629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895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2631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632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896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25897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35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25878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22637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2638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25879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25880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2641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2642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881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2644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2645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5882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25886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48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25883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25884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51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8940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1535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1536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8941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9016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9023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1540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1541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9024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1543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1544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9025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1546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1547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</xdr:grpSp>
      </xdr:grpSp>
      <xdr:grpSp>
        <xdr:nvGrpSpPr>
          <xdr:cNvPr id="3829017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1549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50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9018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1552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53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28942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1555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1556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28943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28998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29005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1560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1561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9006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1563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1564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29007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1566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1567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</xdr:grpSp>
      </xdr:grpSp>
      <xdr:grpSp>
        <xdr:nvGrpSpPr>
          <xdr:cNvPr id="3828999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1569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70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9000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1572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73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8944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28945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28946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28989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1578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79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8990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1581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1582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8991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28992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585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28947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1587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1588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28948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28975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1591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1592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8976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1594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1595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28977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28981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598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28978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28979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601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2012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0511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0512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2013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2088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2095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0516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0517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2096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0519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0520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2097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0522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0523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</xdr:grpSp>
      <xdr:grpSp>
        <xdr:nvGrpSpPr>
          <xdr:cNvPr id="3832089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0525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26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90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0528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29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2014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20531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20532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2015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2070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2077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20536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0537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2078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20539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20540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2079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20542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20543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</xdr:grpSp>
      <xdr:grpSp>
        <xdr:nvGrpSpPr>
          <xdr:cNvPr id="3832071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20545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46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72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20548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49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2016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2017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32018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32061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0554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55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62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0557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0558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63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32064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61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32019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20563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0564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32020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32047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0567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68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48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0570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0571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49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32053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74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32050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32051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77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32021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32038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20580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81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39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20583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0584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40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32041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87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32022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20589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20590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32023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32024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20593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20594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25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20596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20597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2026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32030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00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32027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32028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03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5084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9487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9488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5085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5160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5167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9492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9493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5168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9495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9496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5169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9498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9499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2</a:t>
                </a:r>
              </a:p>
            </xdr:txBody>
          </xdr:sp>
        </xdr:grpSp>
      </xdr:grpSp>
      <xdr:grpSp>
        <xdr:nvGrpSpPr>
          <xdr:cNvPr id="3835161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9501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02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62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9504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05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5086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9507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9508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5087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5142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5149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9512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9513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5150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9515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9516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5151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9518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9519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2</a:t>
                </a:r>
              </a:p>
            </xdr:txBody>
          </xdr:sp>
        </xdr:grpSp>
      </xdr:grpSp>
      <xdr:grpSp>
        <xdr:nvGrpSpPr>
          <xdr:cNvPr id="3835143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9521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22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44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9524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25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508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5089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35090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35133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9530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31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34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9533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9534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35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35136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37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35091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9539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9540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35092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35119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9543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44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20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9546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9547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21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35125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50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35122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35123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53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35093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35110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9556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57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11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9559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9560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112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35113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63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35094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9565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9566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35095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35096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9569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9570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097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9572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9573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5098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35102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76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35099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35100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79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8156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8463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8464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8157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8232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8239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8468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8469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8240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8471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8472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8241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8474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8475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3</a:t>
                </a:r>
              </a:p>
            </xdr:txBody>
          </xdr:sp>
        </xdr:grpSp>
      </xdr:grpSp>
      <xdr:grpSp>
        <xdr:nvGrpSpPr>
          <xdr:cNvPr id="3838233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8477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478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234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8480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481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38158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8483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8484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38159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3821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3822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8488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8489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822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8491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8492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3822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8494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8495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3</a:t>
                </a:r>
              </a:p>
            </xdr:txBody>
          </xdr:sp>
        </xdr:grpSp>
      </xdr:grpSp>
      <xdr:grpSp>
        <xdr:nvGrpSpPr>
          <xdr:cNvPr id="383821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8497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498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21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8500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501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8160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38161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38162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38205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8506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507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206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8509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8510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207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38208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13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38163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8515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8516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38164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38191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8519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8520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192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8522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8523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38193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38197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26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38194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38195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29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1228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7439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7440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1229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1304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1311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7444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7445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1312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7447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7448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1313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7450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7451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4</a:t>
                </a:r>
              </a:p>
            </xdr:txBody>
          </xdr:sp>
        </xdr:grpSp>
      </xdr:grpSp>
      <xdr:grpSp>
        <xdr:nvGrpSpPr>
          <xdr:cNvPr id="3841305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7453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54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306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7456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57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1230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7459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7460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1231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1286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1293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7464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7465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1294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7467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7468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1295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7470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7471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4</a:t>
                </a:r>
              </a:p>
            </xdr:txBody>
          </xdr:sp>
        </xdr:grpSp>
      </xdr:grpSp>
      <xdr:grpSp>
        <xdr:nvGrpSpPr>
          <xdr:cNvPr id="3841287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7473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74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88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7476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77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1232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123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41234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41277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7482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83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78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7485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7486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79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1280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489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41235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7491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7492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41236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41263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7495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496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64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7498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7499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65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1269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02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1266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1267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05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41237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41254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7508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509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55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7511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7512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56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1257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15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41238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7517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7518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41239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41240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7521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7522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41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7524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7525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1242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1246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28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1243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1244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31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4300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6415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6416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4301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4376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4383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6420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6421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4384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6423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6424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4385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6426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6427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5</a:t>
                </a:r>
              </a:p>
            </xdr:txBody>
          </xdr:sp>
        </xdr:grpSp>
      </xdr:grpSp>
      <xdr:grpSp>
        <xdr:nvGrpSpPr>
          <xdr:cNvPr id="3844377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6429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30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78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6432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33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4302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6435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6436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4303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4358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4365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6440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6441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4366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6443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6444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4367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6446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6447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5</a:t>
                </a:r>
              </a:p>
            </xdr:txBody>
          </xdr:sp>
        </xdr:grpSp>
      </xdr:grpSp>
      <xdr:grpSp>
        <xdr:nvGrpSpPr>
          <xdr:cNvPr id="3844359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6449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50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60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6452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53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4304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4305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44306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44349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6458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59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50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6461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6462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51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4352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65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44307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6467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6468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44308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44335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6471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72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36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6474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6475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37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4341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78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4338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4339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81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44309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44326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6484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85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27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6487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6488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28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4329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91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44310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6493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6494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44311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44312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6497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6498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13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6500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6501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4314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4318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04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4315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4316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07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7372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5391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5392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7373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7448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7455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5396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5397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7456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5399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5400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7457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5402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5403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6</a:t>
                </a:r>
              </a:p>
            </xdr:txBody>
          </xdr:sp>
        </xdr:grpSp>
      </xdr:grpSp>
      <xdr:grpSp>
        <xdr:nvGrpSpPr>
          <xdr:cNvPr id="3847449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5405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06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50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5408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09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47374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5411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5412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47375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47430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47437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5416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5417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7438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5419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5420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47439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5422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5423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6</a:t>
                </a:r>
              </a:p>
            </xdr:txBody>
          </xdr:sp>
        </xdr:grpSp>
      </xdr:grpSp>
      <xdr:grpSp>
        <xdr:nvGrpSpPr>
          <xdr:cNvPr id="3847431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5425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26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32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5428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29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7376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47377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47378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47421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5434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35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22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5437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5438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23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7424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41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47379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5443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5444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47380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47407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5447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48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08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5450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5451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09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7413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54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7410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7411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57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47381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47398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5460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61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399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5463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5464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400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47401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67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47382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5469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5470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47383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47384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5473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5474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385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5476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5477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47386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47390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80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47387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47388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83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0444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4367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4368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0445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0520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0527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4372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4373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0528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4375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4376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0529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4378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4379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7</a:t>
                </a:r>
              </a:p>
            </xdr:txBody>
          </xdr:sp>
        </xdr:grpSp>
      </xdr:grpSp>
      <xdr:grpSp>
        <xdr:nvGrpSpPr>
          <xdr:cNvPr id="3850521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4381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382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522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4384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385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0446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4387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4388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0447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0502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0509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4392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4393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0510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4395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4396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0511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4398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4399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7</a:t>
                </a:r>
              </a:p>
            </xdr:txBody>
          </xdr:sp>
        </xdr:grpSp>
      </xdr:grpSp>
      <xdr:grpSp>
        <xdr:nvGrpSpPr>
          <xdr:cNvPr id="3850503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4401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02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504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4404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05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5044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50449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50450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50493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4410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11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94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4413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4414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95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50496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17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50451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4419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4420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50452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50479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4423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24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80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4426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4427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81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50485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30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50482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50483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33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50453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50470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4436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37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71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4439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4440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72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50473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43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50454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4445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4446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50455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50456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4449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4450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57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4452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4453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0458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50462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56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50459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50460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59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3516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3343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3344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3517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3592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3599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3348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3349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3600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3351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3352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3601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3354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3355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8</a:t>
                </a:r>
              </a:p>
            </xdr:txBody>
          </xdr:sp>
        </xdr:grpSp>
      </xdr:grpSp>
      <xdr:grpSp>
        <xdr:nvGrpSpPr>
          <xdr:cNvPr id="3853593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3357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358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94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3360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361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3518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3363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3364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3519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357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358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3368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3369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358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3371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3372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358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3374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3375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8</a:t>
                </a:r>
              </a:p>
            </xdr:txBody>
          </xdr:sp>
        </xdr:grpSp>
      </xdr:grpSp>
      <xdr:grpSp>
        <xdr:nvGrpSpPr>
          <xdr:cNvPr id="385357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3377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378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7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3380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381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53520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28575</xdr:colOff>
      <xdr:row>0</xdr:row>
      <xdr:rowOff>0</xdr:rowOff>
    </xdr:from>
    <xdr:to>
      <xdr:col>73</xdr:col>
      <xdr:colOff>38100</xdr:colOff>
      <xdr:row>0</xdr:row>
      <xdr:rowOff>0</xdr:rowOff>
    </xdr:to>
    <xdr:graphicFrame macro="">
      <xdr:nvGraphicFramePr>
        <xdr:cNvPr id="3853521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53522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53565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3386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387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66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3389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3390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67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53568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393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53523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3395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3396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53524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53551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3399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400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52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3402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3403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53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53557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406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53554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53555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409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9</xdr:row>
      <xdr:rowOff>57150</xdr:rowOff>
    </xdr:from>
    <xdr:to>
      <xdr:col>20</xdr:col>
      <xdr:colOff>142875</xdr:colOff>
      <xdr:row>10</xdr:row>
      <xdr:rowOff>19050</xdr:rowOff>
    </xdr:to>
    <xdr:grpSp>
      <xdr:nvGrpSpPr>
        <xdr:cNvPr id="3853525" name="Group 98"/>
        <xdr:cNvGrpSpPr>
          <a:grpSpLocks/>
        </xdr:cNvGrpSpPr>
      </xdr:nvGrpSpPr>
      <xdr:grpSpPr bwMode="auto">
        <a:xfrm>
          <a:off x="13150850" y="2622550"/>
          <a:ext cx="2155825" cy="139700"/>
          <a:chOff x="1448" y="218"/>
          <a:chExt cx="212" cy="29"/>
        </a:xfrm>
      </xdr:grpSpPr>
      <xdr:grpSp>
        <xdr:nvGrpSpPr>
          <xdr:cNvPr id="3853542" name="Group 99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3412" name="Rectangle 10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413" name="Rectangle 101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43" name="Group 102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3415" name="Rectangle 10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3416" name="Rectangle 10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44" name="Group 105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53545" name="Rectangle 10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419" name="Rectangle 10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11</xdr:row>
      <xdr:rowOff>66675</xdr:rowOff>
    </xdr:from>
    <xdr:to>
      <xdr:col>18</xdr:col>
      <xdr:colOff>133350</xdr:colOff>
      <xdr:row>12</xdr:row>
      <xdr:rowOff>28575</xdr:rowOff>
    </xdr:to>
    <xdr:grpSp>
      <xdr:nvGrpSpPr>
        <xdr:cNvPr id="3853526" name="Group 108"/>
        <xdr:cNvGrpSpPr>
          <a:grpSpLocks/>
        </xdr:cNvGrpSpPr>
      </xdr:nvGrpSpPr>
      <xdr:grpSpPr bwMode="auto">
        <a:xfrm>
          <a:off x="13150850" y="3025775"/>
          <a:ext cx="774700" cy="139700"/>
          <a:chOff x="1448" y="219"/>
          <a:chExt cx="64" cy="29"/>
        </a:xfrm>
      </xdr:grpSpPr>
      <xdr:sp macro="" textlink="">
        <xdr:nvSpPr>
          <xdr:cNvPr id="13421" name="Rectangle 109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3422" name="Rectangle 110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7</xdr:row>
      <xdr:rowOff>38100</xdr:rowOff>
    </xdr:from>
    <xdr:to>
      <xdr:col>20</xdr:col>
      <xdr:colOff>828675</xdr:colOff>
      <xdr:row>8</xdr:row>
      <xdr:rowOff>0</xdr:rowOff>
    </xdr:to>
    <xdr:grpSp>
      <xdr:nvGrpSpPr>
        <xdr:cNvPr id="3853527" name="Group 111"/>
        <xdr:cNvGrpSpPr>
          <a:grpSpLocks/>
        </xdr:cNvGrpSpPr>
      </xdr:nvGrpSpPr>
      <xdr:grpSpPr bwMode="auto">
        <a:xfrm>
          <a:off x="13150850" y="2222500"/>
          <a:ext cx="2698750" cy="127000"/>
          <a:chOff x="1502" y="263"/>
          <a:chExt cx="284" cy="29"/>
        </a:xfrm>
      </xdr:grpSpPr>
      <xdr:grpSp>
        <xdr:nvGrpSpPr>
          <xdr:cNvPr id="3853528" name="Group 112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3425" name="Rectangle 11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3426" name="Rectangle 114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29" name="Group 115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3428" name="Rectangle 11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3429" name="Rectangle 117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3530" name="Group 118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53534" name="Rectangle 119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432" name="Rectangle 120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53531" name="Group 121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53532" name="Rectangle 12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435" name="Rectangle 12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6588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2319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2320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6589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6664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6671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2324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2325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6672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2327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2328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6673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2330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2331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9</a:t>
                </a:r>
              </a:p>
            </xdr:txBody>
          </xdr:sp>
        </xdr:grpSp>
      </xdr:grpSp>
      <xdr:grpSp>
        <xdr:nvGrpSpPr>
          <xdr:cNvPr id="3856665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2333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34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66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2336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37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856590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2339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2340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856591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856646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856653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2344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2345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6654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2347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2348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856655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2350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2351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9</a:t>
                </a:r>
              </a:p>
            </xdr:txBody>
          </xdr:sp>
        </xdr:grpSp>
      </xdr:grpSp>
      <xdr:grpSp>
        <xdr:nvGrpSpPr>
          <xdr:cNvPr id="3856647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2353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54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48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2356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57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82</xdr:col>
      <xdr:colOff>28575</xdr:colOff>
      <xdr:row>0</xdr:row>
      <xdr:rowOff>0</xdr:rowOff>
    </xdr:from>
    <xdr:to>
      <xdr:col>87</xdr:col>
      <xdr:colOff>38100</xdr:colOff>
      <xdr:row>0</xdr:row>
      <xdr:rowOff>0</xdr:rowOff>
    </xdr:to>
    <xdr:graphicFrame macro="">
      <xdr:nvGraphicFramePr>
        <xdr:cNvPr id="3856592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82</xdr:col>
      <xdr:colOff>28575</xdr:colOff>
      <xdr:row>0</xdr:row>
      <xdr:rowOff>0</xdr:rowOff>
    </xdr:from>
    <xdr:to>
      <xdr:col>87</xdr:col>
      <xdr:colOff>38100</xdr:colOff>
      <xdr:row>0</xdr:row>
      <xdr:rowOff>0</xdr:rowOff>
    </xdr:to>
    <xdr:graphicFrame macro="">
      <xdr:nvGraphicFramePr>
        <xdr:cNvPr id="385659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142875</xdr:colOff>
      <xdr:row>0</xdr:row>
      <xdr:rowOff>0</xdr:rowOff>
    </xdr:to>
    <xdr:grpSp>
      <xdr:nvGrpSpPr>
        <xdr:cNvPr id="3856594" name="Group 72"/>
        <xdr:cNvGrpSpPr>
          <a:grpSpLocks/>
        </xdr:cNvGrpSpPr>
      </xdr:nvGrpSpPr>
      <xdr:grpSpPr bwMode="auto">
        <a:xfrm>
          <a:off x="13150850" y="0"/>
          <a:ext cx="2155825" cy="0"/>
          <a:chOff x="1448" y="218"/>
          <a:chExt cx="212" cy="29"/>
        </a:xfrm>
      </xdr:grpSpPr>
      <xdr:grpSp>
        <xdr:nvGrpSpPr>
          <xdr:cNvPr id="3856637" name="Group 73"/>
          <xdr:cNvGrpSpPr>
            <a:grpSpLocks/>
          </xdr:cNvGrpSpPr>
        </xdr:nvGrpSpPr>
        <xdr:grpSpPr bwMode="auto">
          <a:xfrm>
            <a:off x="1448" y="218"/>
            <a:ext cx="64" cy="29"/>
            <a:chOff x="1448" y="219"/>
            <a:chExt cx="64" cy="29"/>
          </a:xfrm>
        </xdr:grpSpPr>
        <xdr:sp macro="" textlink="">
          <xdr:nvSpPr>
            <xdr:cNvPr id="12362" name="Rectangle 74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63" name="Rectangle 75"/>
            <xdr:cNvSpPr>
              <a:spLocks noChangeArrowheads="1"/>
            </xdr:cNvSpPr>
          </xdr:nvSpPr>
          <xdr:spPr bwMode="auto">
            <a:xfrm>
              <a:off x="-6349956388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38" name="Group 76"/>
          <xdr:cNvGrpSpPr>
            <a:grpSpLocks/>
          </xdr:cNvGrpSpPr>
        </xdr:nvGrpSpPr>
        <xdr:grpSpPr bwMode="auto">
          <a:xfrm>
            <a:off x="1522" y="218"/>
            <a:ext cx="64" cy="29"/>
            <a:chOff x="1448" y="219"/>
            <a:chExt cx="64" cy="29"/>
          </a:xfrm>
        </xdr:grpSpPr>
        <xdr:sp macro="" textlink="">
          <xdr:nvSpPr>
            <xdr:cNvPr id="12365" name="Rectangle 77"/>
            <xdr:cNvSpPr>
              <a:spLocks noChangeArrowheads="1"/>
            </xdr:cNvSpPr>
          </xdr:nvSpPr>
          <xdr:spPr bwMode="auto">
            <a:xfrm>
              <a:off x="1445607466920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2366" name="Rectangle 78"/>
            <xdr:cNvSpPr>
              <a:spLocks noChangeArrowheads="1"/>
            </xdr:cNvSpPr>
          </xdr:nvSpPr>
          <xdr:spPr bwMode="auto">
            <a:xfrm>
              <a:off x="-53360473701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39" name="Group 79"/>
          <xdr:cNvGrpSpPr>
            <a:grpSpLocks/>
          </xdr:cNvGrpSpPr>
        </xdr:nvGrpSpPr>
        <xdr:grpSpPr bwMode="auto">
          <a:xfrm>
            <a:off x="1596" y="218"/>
            <a:ext cx="64" cy="29"/>
            <a:chOff x="1448" y="219"/>
            <a:chExt cx="64" cy="29"/>
          </a:xfrm>
        </xdr:grpSpPr>
        <xdr:sp macro="" textlink="">
          <xdr:nvSpPr>
            <xdr:cNvPr id="3856640" name="Rectangle 80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369" name="Rectangle 81"/>
            <xdr:cNvSpPr>
              <a:spLocks noChangeArrowheads="1"/>
            </xdr:cNvSpPr>
          </xdr:nvSpPr>
          <xdr:spPr bwMode="auto">
            <a:xfrm>
              <a:off x="78601201350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  <xdr:twoCellAnchor>
    <xdr:from>
      <xdr:col>17</xdr:col>
      <xdr:colOff>209550</xdr:colOff>
      <xdr:row>0</xdr:row>
      <xdr:rowOff>0</xdr:rowOff>
    </xdr:from>
    <xdr:to>
      <xdr:col>18</xdr:col>
      <xdr:colOff>133350</xdr:colOff>
      <xdr:row>0</xdr:row>
      <xdr:rowOff>0</xdr:rowOff>
    </xdr:to>
    <xdr:grpSp>
      <xdr:nvGrpSpPr>
        <xdr:cNvPr id="3856595" name="Group 82"/>
        <xdr:cNvGrpSpPr>
          <a:grpSpLocks/>
        </xdr:cNvGrpSpPr>
      </xdr:nvGrpSpPr>
      <xdr:grpSpPr bwMode="auto">
        <a:xfrm>
          <a:off x="13150850" y="0"/>
          <a:ext cx="774700" cy="0"/>
          <a:chOff x="1448" y="219"/>
          <a:chExt cx="64" cy="29"/>
        </a:xfrm>
      </xdr:grpSpPr>
      <xdr:sp macro="" textlink="">
        <xdr:nvSpPr>
          <xdr:cNvPr id="12371" name="Rectangle 83"/>
          <xdr:cNvSpPr>
            <a:spLocks noChangeArrowheads="1"/>
          </xdr:cNvSpPr>
        </xdr:nvSpPr>
        <xdr:spPr bwMode="auto">
          <a:xfrm>
            <a:off x="98571768978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2372" name="Rectangle 84"/>
          <xdr:cNvSpPr>
            <a:spLocks noChangeArrowheads="1"/>
          </xdr:cNvSpPr>
        </xdr:nvSpPr>
        <xdr:spPr bwMode="auto">
          <a:xfrm>
            <a:off x="172233412200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209550</xdr:colOff>
      <xdr:row>0</xdr:row>
      <xdr:rowOff>0</xdr:rowOff>
    </xdr:from>
    <xdr:to>
      <xdr:col>20</xdr:col>
      <xdr:colOff>828675</xdr:colOff>
      <xdr:row>0</xdr:row>
      <xdr:rowOff>0</xdr:rowOff>
    </xdr:to>
    <xdr:grpSp>
      <xdr:nvGrpSpPr>
        <xdr:cNvPr id="3856596" name="Group 85"/>
        <xdr:cNvGrpSpPr>
          <a:grpSpLocks/>
        </xdr:cNvGrpSpPr>
      </xdr:nvGrpSpPr>
      <xdr:grpSpPr bwMode="auto">
        <a:xfrm>
          <a:off x="13150850" y="0"/>
          <a:ext cx="2698750" cy="0"/>
          <a:chOff x="1502" y="263"/>
          <a:chExt cx="284" cy="29"/>
        </a:xfrm>
      </xdr:grpSpPr>
      <xdr:grpSp>
        <xdr:nvGrpSpPr>
          <xdr:cNvPr id="3856623" name="Group 86"/>
          <xdr:cNvGrpSpPr>
            <a:grpSpLocks/>
          </xdr:cNvGrpSpPr>
        </xdr:nvGrpSpPr>
        <xdr:grpSpPr bwMode="auto">
          <a:xfrm>
            <a:off x="1502" y="263"/>
            <a:ext cx="64" cy="29"/>
            <a:chOff x="1448" y="219"/>
            <a:chExt cx="64" cy="29"/>
          </a:xfrm>
        </xdr:grpSpPr>
        <xdr:sp macro="" textlink="">
          <xdr:nvSpPr>
            <xdr:cNvPr id="12375" name="Rectangle 87"/>
            <xdr:cNvSpPr>
              <a:spLocks noChangeArrowheads="1"/>
            </xdr:cNvSpPr>
          </xdr:nvSpPr>
          <xdr:spPr bwMode="auto">
            <a:xfrm>
              <a:off x="136088580375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2376" name="Rectangle 88"/>
            <xdr:cNvSpPr>
              <a:spLocks noChangeArrowheads="1"/>
            </xdr:cNvSpPr>
          </xdr:nvSpPr>
          <xdr:spPr bwMode="auto">
            <a:xfrm>
              <a:off x="3343611708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24" name="Group 89"/>
          <xdr:cNvGrpSpPr>
            <a:grpSpLocks/>
          </xdr:cNvGrpSpPr>
        </xdr:nvGrpSpPr>
        <xdr:grpSpPr bwMode="auto">
          <a:xfrm>
            <a:off x="1576" y="263"/>
            <a:ext cx="64" cy="29"/>
            <a:chOff x="1448" y="219"/>
            <a:chExt cx="64" cy="29"/>
          </a:xfrm>
        </xdr:grpSpPr>
        <xdr:sp macro="" textlink="">
          <xdr:nvSpPr>
            <xdr:cNvPr id="12378" name="Rectangle 90"/>
            <xdr:cNvSpPr>
              <a:spLocks noChangeArrowheads="1"/>
            </xdr:cNvSpPr>
          </xdr:nvSpPr>
          <xdr:spPr bwMode="auto">
            <a:xfrm>
              <a:off x="-74112725313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2379" name="Rectangle 91"/>
            <xdr:cNvSpPr>
              <a:spLocks noChangeArrowheads="1"/>
            </xdr:cNvSpPr>
          </xdr:nvSpPr>
          <xdr:spPr bwMode="auto">
            <a:xfrm>
              <a:off x="-93331454499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856625" name="Group 92"/>
          <xdr:cNvGrpSpPr>
            <a:grpSpLocks/>
          </xdr:cNvGrpSpPr>
        </xdr:nvGrpSpPr>
        <xdr:grpSpPr bwMode="auto">
          <a:xfrm>
            <a:off x="1650" y="263"/>
            <a:ext cx="64" cy="29"/>
            <a:chOff x="1448" y="219"/>
            <a:chExt cx="64" cy="29"/>
          </a:xfrm>
        </xdr:grpSpPr>
        <xdr:sp macro="" textlink="">
          <xdr:nvSpPr>
            <xdr:cNvPr id="3856629" name="Rectangle 93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382" name="Rectangle 94"/>
            <xdr:cNvSpPr>
              <a:spLocks noChangeArrowheads="1"/>
            </xdr:cNvSpPr>
          </xdr:nvSpPr>
          <xdr:spPr bwMode="auto">
            <a:xfrm>
              <a:off x="1498802755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  <xdr:grpSp>
        <xdr:nvGrpSpPr>
          <xdr:cNvPr id="3856626" name="Group 95"/>
          <xdr:cNvGrpSpPr>
            <a:grpSpLocks/>
          </xdr:cNvGrpSpPr>
        </xdr:nvGrpSpPr>
        <xdr:grpSpPr bwMode="auto">
          <a:xfrm>
            <a:off x="1722" y="263"/>
            <a:ext cx="64" cy="29"/>
            <a:chOff x="1448" y="219"/>
            <a:chExt cx="64" cy="29"/>
          </a:xfrm>
        </xdr:grpSpPr>
        <xdr:sp macro="" textlink="">
          <xdr:nvSpPr>
            <xdr:cNvPr id="3856627" name="Rectangle 96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385" name="Rectangle 97"/>
            <xdr:cNvSpPr>
              <a:spLocks noChangeArrowheads="1"/>
            </xdr:cNvSpPr>
          </xdr:nvSpPr>
          <xdr:spPr bwMode="auto">
            <a:xfrm>
              <a:off x="156630947850" y="0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  <a:p>
              <a:pPr algn="ctr" rtl="1">
                <a:defRPr sz="1000"/>
              </a:pPr>
              <a:endParaRPr lang="en-GB" sz="1400" b="1" i="0" strike="noStrike">
                <a:solidFill>
                  <a:srgbClr val="000000"/>
                </a:solidFill>
                <a:latin typeface="Tahoma"/>
                <a:cs typeface="Tahoma"/>
              </a:endParaRPr>
            </a:p>
          </xdr:txBody>
        </xdr:sp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317702" name="Group 3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1295" name="Rectangle 3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1296" name="Rectangle 3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317703" name="Group 3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317752" name="Group 3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317759" name="Group 3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1300" name="Rectangle 3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1301" name="Rectangle 3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86432" name="Group 3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1303" name="Rectangle 3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1304" name="Rectangle 4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986433" name="Group 4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1306" name="Rectangle 4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2</a:t>
                </a:r>
              </a:p>
            </xdr:txBody>
          </xdr:sp>
          <xdr:sp macro="" textlink="">
            <xdr:nvSpPr>
              <xdr:cNvPr id="11307" name="Rectangle 4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</xdr:grpSp>
      </xdr:grpSp>
      <xdr:grpSp>
        <xdr:nvGrpSpPr>
          <xdr:cNvPr id="3317753" name="Group 4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1309" name="Rectangle 4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310" name="Rectangle 4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7754" name="Group 4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1312" name="Rectangle 4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313" name="Rectangle 4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17</xdr:col>
      <xdr:colOff>838200</xdr:colOff>
      <xdr:row>0</xdr:row>
      <xdr:rowOff>0</xdr:rowOff>
    </xdr:from>
    <xdr:to>
      <xdr:col>18</xdr:col>
      <xdr:colOff>600075</xdr:colOff>
      <xdr:row>0</xdr:row>
      <xdr:rowOff>0</xdr:rowOff>
    </xdr:to>
    <xdr:grpSp>
      <xdr:nvGrpSpPr>
        <xdr:cNvPr id="3317704" name="Group 50"/>
        <xdr:cNvGrpSpPr>
          <a:grpSpLocks/>
        </xdr:cNvGrpSpPr>
      </xdr:nvGrpSpPr>
      <xdr:grpSpPr bwMode="auto">
        <a:xfrm>
          <a:off x="13779500" y="0"/>
          <a:ext cx="612775" cy="0"/>
          <a:chOff x="1448" y="219"/>
          <a:chExt cx="64" cy="29"/>
        </a:xfrm>
      </xdr:grpSpPr>
      <xdr:sp macro="" textlink="">
        <xdr:nvSpPr>
          <xdr:cNvPr id="11315" name="Rectangle 51"/>
          <xdr:cNvSpPr>
            <a:spLocks noChangeArrowheads="1"/>
          </xdr:cNvSpPr>
        </xdr:nvSpPr>
        <xdr:spPr bwMode="auto">
          <a:xfrm>
            <a:off x="12842781651810" y="0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1316" name="Rectangle 52"/>
          <xdr:cNvSpPr>
            <a:spLocks noChangeArrowheads="1"/>
          </xdr:cNvSpPr>
        </xdr:nvSpPr>
        <xdr:spPr bwMode="auto">
          <a:xfrm>
            <a:off x="-2036976142575" y="0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133350</xdr:colOff>
      <xdr:row>0</xdr:row>
      <xdr:rowOff>0</xdr:rowOff>
    </xdr:from>
    <xdr:to>
      <xdr:col>19</xdr:col>
      <xdr:colOff>619125</xdr:colOff>
      <xdr:row>0</xdr:row>
      <xdr:rowOff>0</xdr:rowOff>
    </xdr:to>
    <xdr:grpSp>
      <xdr:nvGrpSpPr>
        <xdr:cNvPr id="3317705" name="Group 53"/>
        <xdr:cNvGrpSpPr>
          <a:grpSpLocks/>
        </xdr:cNvGrpSpPr>
      </xdr:nvGrpSpPr>
      <xdr:grpSpPr bwMode="auto">
        <a:xfrm>
          <a:off x="13074650" y="0"/>
          <a:ext cx="2022475" cy="0"/>
          <a:chOff x="1455" y="218"/>
          <a:chExt cx="212" cy="96"/>
        </a:xfrm>
      </xdr:grpSpPr>
      <xdr:grpSp>
        <xdr:nvGrpSpPr>
          <xdr:cNvPr id="3317734" name="Group 54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317741" name="Group 55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1320" name="Rectangle 56"/>
              <xdr:cNvSpPr>
                <a:spLocks noChangeArrowheads="1"/>
              </xdr:cNvSpPr>
            </xdr:nvSpPr>
            <xdr:spPr bwMode="auto">
              <a:xfrm>
                <a:off x="141104573676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1321" name="Rectangle 57"/>
              <xdr:cNvSpPr>
                <a:spLocks noChangeArrowheads="1"/>
              </xdr:cNvSpPr>
            </xdr:nvSpPr>
            <xdr:spPr bwMode="auto">
              <a:xfrm>
                <a:off x="-2032114814034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317742" name="Group 58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1323" name="Rectangle 59"/>
              <xdr:cNvSpPr>
                <a:spLocks noChangeArrowheads="1"/>
              </xdr:cNvSpPr>
            </xdr:nvSpPr>
            <xdr:spPr bwMode="auto">
              <a:xfrm>
                <a:off x="20782244598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1324" name="Rectangle 60"/>
              <xdr:cNvSpPr>
                <a:spLocks noChangeArrowheads="1"/>
              </xdr:cNvSpPr>
            </xdr:nvSpPr>
            <xdr:spPr bwMode="auto">
              <a:xfrm>
                <a:off x="148989577274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317743" name="Group 61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11326" name="Rectangle 62"/>
              <xdr:cNvSpPr>
                <a:spLocks noChangeArrowheads="1"/>
              </xdr:cNvSpPr>
            </xdr:nvSpPr>
            <xdr:spPr bwMode="auto">
              <a:xfrm>
                <a:off x="12638047358460" y="0"/>
                <a:ext cx="3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2</a:t>
                </a:r>
              </a:p>
            </xdr:txBody>
          </xdr:sp>
          <xdr:sp macro="" textlink="">
            <xdr:nvSpPr>
              <xdr:cNvPr id="11327" name="Rectangle 63"/>
              <xdr:cNvSpPr>
                <a:spLocks noChangeArrowheads="1"/>
              </xdr:cNvSpPr>
            </xdr:nvSpPr>
            <xdr:spPr bwMode="auto">
              <a:xfrm>
                <a:off x="-15822335268525" y="0"/>
                <a:ext cx="0" cy="0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</xdr:grpSp>
      </xdr:grpSp>
      <xdr:grpSp>
        <xdr:nvGrpSpPr>
          <xdr:cNvPr id="3317735" name="Group 64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1329" name="Rectangle 65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330" name="Rectangle 66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317736" name="Group 67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1332" name="Rectangle 68"/>
            <xdr:cNvSpPr>
              <a:spLocks noChangeArrowheads="1"/>
            </xdr:cNvSpPr>
          </xdr:nvSpPr>
          <xdr:spPr bwMode="auto">
            <a:xfrm>
              <a:off x="1411045736766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333" name="Rectangle 69"/>
            <xdr:cNvSpPr>
              <a:spLocks noChangeArrowheads="1"/>
            </xdr:cNvSpPr>
          </xdr:nvSpPr>
          <xdr:spPr bwMode="auto">
            <a:xfrm>
              <a:off x="-20321148140340" y="0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graphicFrame macro="">
      <xdr:nvGraphicFramePr>
        <xdr:cNvPr id="3317706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graphicFrame macro="">
      <xdr:nvGraphicFramePr>
        <xdr:cNvPr id="3317707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59</xdr:row>
      <xdr:rowOff>0</xdr:rowOff>
    </xdr:from>
    <xdr:to>
      <xdr:col>21</xdr:col>
      <xdr:colOff>266700</xdr:colOff>
      <xdr:row>59</xdr:row>
      <xdr:rowOff>0</xdr:rowOff>
    </xdr:to>
    <xdr:grpSp>
      <xdr:nvGrpSpPr>
        <xdr:cNvPr id="3461589" name="Group 36"/>
        <xdr:cNvGrpSpPr>
          <a:grpSpLocks/>
        </xdr:cNvGrpSpPr>
      </xdr:nvGrpSpPr>
      <xdr:grpSpPr bwMode="auto">
        <a:xfrm>
          <a:off x="14938562" y="12931588"/>
          <a:ext cx="1419785" cy="0"/>
          <a:chOff x="1621" y="218"/>
          <a:chExt cx="149" cy="29"/>
        </a:xfrm>
      </xdr:grpSpPr>
      <xdr:grpSp>
        <xdr:nvGrpSpPr>
          <xdr:cNvPr id="3461618" name="Group 37"/>
          <xdr:cNvGrpSpPr>
            <a:grpSpLocks/>
          </xdr:cNvGrpSpPr>
        </xdr:nvGrpSpPr>
        <xdr:grpSpPr bwMode="auto">
          <a:xfrm>
            <a:off x="1621" y="218"/>
            <a:ext cx="68" cy="29"/>
            <a:chOff x="1621" y="219"/>
            <a:chExt cx="68" cy="29"/>
          </a:xfrm>
        </xdr:grpSpPr>
        <xdr:sp macro="" textlink="">
          <xdr:nvSpPr>
            <xdr:cNvPr id="1062" name="Rectangle 38"/>
            <xdr:cNvSpPr>
              <a:spLocks noChangeArrowheads="1"/>
            </xdr:cNvSpPr>
          </xdr:nvSpPr>
          <xdr:spPr bwMode="auto">
            <a:xfrm>
              <a:off x="18612689285835" y="12944475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063" name="Rectangle 39"/>
            <xdr:cNvSpPr>
              <a:spLocks noChangeArrowheads="1"/>
            </xdr:cNvSpPr>
          </xdr:nvSpPr>
          <xdr:spPr bwMode="auto">
            <a:xfrm>
              <a:off x="18626410105485" y="12944475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461619" name="Group 40"/>
          <xdr:cNvGrpSpPr>
            <a:grpSpLocks/>
          </xdr:cNvGrpSpPr>
        </xdr:nvGrpSpPr>
        <xdr:grpSpPr bwMode="auto">
          <a:xfrm>
            <a:off x="1702" y="218"/>
            <a:ext cx="68" cy="29"/>
            <a:chOff x="1621" y="219"/>
            <a:chExt cx="68" cy="29"/>
          </a:xfrm>
        </xdr:grpSpPr>
        <xdr:sp macro="" textlink="">
          <xdr:nvSpPr>
            <xdr:cNvPr id="1065" name="Rectangle 41"/>
            <xdr:cNvSpPr>
              <a:spLocks noChangeArrowheads="1"/>
            </xdr:cNvSpPr>
          </xdr:nvSpPr>
          <xdr:spPr bwMode="auto">
            <a:xfrm>
              <a:off x="6132466224375" y="12944475"/>
              <a:ext cx="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0</a:t>
              </a:r>
            </a:p>
          </xdr:txBody>
        </xdr:sp>
        <xdr:sp macro="" textlink="">
          <xdr:nvSpPr>
            <xdr:cNvPr id="1066" name="Rectangle 42"/>
            <xdr:cNvSpPr>
              <a:spLocks noChangeArrowheads="1"/>
            </xdr:cNvSpPr>
          </xdr:nvSpPr>
          <xdr:spPr bwMode="auto">
            <a:xfrm>
              <a:off x="-7961618897040" y="12944475"/>
              <a:ext cx="30" cy="0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>
    <xdr:from>
      <xdr:col>19</xdr:col>
      <xdr:colOff>257175</xdr:colOff>
      <xdr:row>59</xdr:row>
      <xdr:rowOff>0</xdr:rowOff>
    </xdr:from>
    <xdr:to>
      <xdr:col>20</xdr:col>
      <xdr:colOff>219075</xdr:colOff>
      <xdr:row>59</xdr:row>
      <xdr:rowOff>0</xdr:rowOff>
    </xdr:to>
    <xdr:grpSp>
      <xdr:nvGrpSpPr>
        <xdr:cNvPr id="3461590" name="Group 43"/>
        <xdr:cNvGrpSpPr>
          <a:grpSpLocks/>
        </xdr:cNvGrpSpPr>
      </xdr:nvGrpSpPr>
      <xdr:grpSpPr bwMode="auto">
        <a:xfrm>
          <a:off x="14948087" y="12931588"/>
          <a:ext cx="645459" cy="0"/>
          <a:chOff x="1621" y="219"/>
          <a:chExt cx="68" cy="29"/>
        </a:xfrm>
      </xdr:grpSpPr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144434537775" y="12944475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144434537775" y="12944475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17</xdr:col>
      <xdr:colOff>838200</xdr:colOff>
      <xdr:row>59</xdr:row>
      <xdr:rowOff>0</xdr:rowOff>
    </xdr:from>
    <xdr:to>
      <xdr:col>18</xdr:col>
      <xdr:colOff>600075</xdr:colOff>
      <xdr:row>59</xdr:row>
      <xdr:rowOff>0</xdr:rowOff>
    </xdr:to>
    <xdr:grpSp>
      <xdr:nvGrpSpPr>
        <xdr:cNvPr id="3461591" name="Group 46"/>
        <xdr:cNvGrpSpPr>
          <a:grpSpLocks/>
        </xdr:cNvGrpSpPr>
      </xdr:nvGrpSpPr>
      <xdr:grpSpPr bwMode="auto">
        <a:xfrm>
          <a:off x="13960288" y="12931588"/>
          <a:ext cx="613522" cy="0"/>
          <a:chOff x="1448" y="219"/>
          <a:chExt cx="64" cy="29"/>
        </a:xfrm>
      </xdr:grpSpPr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322805726610" y="12944475"/>
            <a:ext cx="3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7496254333725" y="12944475"/>
            <a:ext cx="0" cy="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 editAs="oneCell">
    <xdr:from>
      <xdr:col>3</xdr:col>
      <xdr:colOff>142875</xdr:colOff>
      <xdr:row>59</xdr:row>
      <xdr:rowOff>0</xdr:rowOff>
    </xdr:from>
    <xdr:to>
      <xdr:col>3</xdr:col>
      <xdr:colOff>219075</xdr:colOff>
      <xdr:row>60</xdr:row>
      <xdr:rowOff>43142</xdr:rowOff>
    </xdr:to>
    <xdr:sp macro="" textlink="">
      <xdr:nvSpPr>
        <xdr:cNvPr id="3461592" name="Text Box 66"/>
        <xdr:cNvSpPr txBox="1">
          <a:spLocks noChangeArrowheads="1"/>
        </xdr:cNvSpPr>
      </xdr:nvSpPr>
      <xdr:spPr bwMode="auto">
        <a:xfrm>
          <a:off x="2257425" y="1294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714375</xdr:colOff>
      <xdr:row>8</xdr:row>
      <xdr:rowOff>28575</xdr:rowOff>
    </xdr:from>
    <xdr:to>
      <xdr:col>21</xdr:col>
      <xdr:colOff>600075</xdr:colOff>
      <xdr:row>9</xdr:row>
      <xdr:rowOff>0</xdr:rowOff>
    </xdr:to>
    <xdr:grpSp>
      <xdr:nvGrpSpPr>
        <xdr:cNvPr id="3461593" name="Group 87"/>
        <xdr:cNvGrpSpPr>
          <a:grpSpLocks/>
        </xdr:cNvGrpSpPr>
      </xdr:nvGrpSpPr>
      <xdr:grpSpPr bwMode="auto">
        <a:xfrm>
          <a:off x="16088846" y="2482663"/>
          <a:ext cx="602876" cy="285190"/>
          <a:chOff x="1448" y="219"/>
          <a:chExt cx="64" cy="29"/>
        </a:xfrm>
      </xdr:grpSpPr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1448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0</a:t>
            </a:r>
          </a:p>
        </xdr:txBody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1482" y="219"/>
            <a:ext cx="30" cy="29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Tahoma"/>
                <a:cs typeface="Tahoma"/>
              </a:rPr>
              <a:t>1</a:t>
            </a:r>
          </a:p>
        </xdr:txBody>
      </xdr:sp>
    </xdr:grpSp>
    <xdr:clientData/>
  </xdr:twoCellAnchor>
  <xdr:twoCellAnchor>
    <xdr:from>
      <xdr:col>20</xdr:col>
      <xdr:colOff>133357</xdr:colOff>
      <xdr:row>7</xdr:row>
      <xdr:rowOff>28575</xdr:rowOff>
    </xdr:from>
    <xdr:to>
      <xdr:col>22</xdr:col>
      <xdr:colOff>514358</xdr:colOff>
      <xdr:row>10</xdr:row>
      <xdr:rowOff>0</xdr:rowOff>
    </xdr:to>
    <xdr:grpSp>
      <xdr:nvGrpSpPr>
        <xdr:cNvPr id="3461594" name="Group 90"/>
        <xdr:cNvGrpSpPr>
          <a:grpSpLocks/>
        </xdr:cNvGrpSpPr>
      </xdr:nvGrpSpPr>
      <xdr:grpSpPr bwMode="auto">
        <a:xfrm>
          <a:off x="15507828" y="2168899"/>
          <a:ext cx="1949824" cy="912719"/>
          <a:chOff x="1455" y="218"/>
          <a:chExt cx="212" cy="96"/>
        </a:xfrm>
      </xdr:grpSpPr>
      <xdr:grpSp>
        <xdr:nvGrpSpPr>
          <xdr:cNvPr id="3461596" name="Group 91"/>
          <xdr:cNvGrpSpPr>
            <a:grpSpLocks/>
          </xdr:cNvGrpSpPr>
        </xdr:nvGrpSpPr>
        <xdr:grpSpPr bwMode="auto">
          <a:xfrm>
            <a:off x="1455" y="218"/>
            <a:ext cx="212" cy="29"/>
            <a:chOff x="1448" y="218"/>
            <a:chExt cx="212" cy="29"/>
          </a:xfrm>
        </xdr:grpSpPr>
        <xdr:grpSp>
          <xdr:nvGrpSpPr>
            <xdr:cNvPr id="3461603" name="Group 92"/>
            <xdr:cNvGrpSpPr>
              <a:grpSpLocks/>
            </xdr:cNvGrpSpPr>
          </xdr:nvGrpSpPr>
          <xdr:grpSpPr bwMode="auto">
            <a:xfrm>
              <a:off x="1448" y="218"/>
              <a:ext cx="64" cy="29"/>
              <a:chOff x="1448" y="219"/>
              <a:chExt cx="64" cy="29"/>
            </a:xfrm>
          </xdr:grpSpPr>
          <xdr:sp macro="" textlink="">
            <xdr:nvSpPr>
              <xdr:cNvPr id="1117" name="Rectangle 93"/>
              <xdr:cNvSpPr>
                <a:spLocks noChangeArrowheads="1"/>
              </xdr:cNvSpPr>
            </xdr:nvSpPr>
            <xdr:spPr bwMode="auto">
              <a:xfrm>
                <a:off x="1448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  <xdr:sp macro="" textlink="">
            <xdr:nvSpPr>
              <xdr:cNvPr id="1118" name="Rectangle 94"/>
              <xdr:cNvSpPr>
                <a:spLocks noChangeArrowheads="1"/>
              </xdr:cNvSpPr>
            </xdr:nvSpPr>
            <xdr:spPr bwMode="auto">
              <a:xfrm>
                <a:off x="1482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461604" name="Group 95"/>
            <xdr:cNvGrpSpPr>
              <a:grpSpLocks/>
            </xdr:cNvGrpSpPr>
          </xdr:nvGrpSpPr>
          <xdr:grpSpPr bwMode="auto">
            <a:xfrm>
              <a:off x="1522" y="218"/>
              <a:ext cx="64" cy="29"/>
              <a:chOff x="1448" y="219"/>
              <a:chExt cx="64" cy="29"/>
            </a:xfrm>
          </xdr:grpSpPr>
          <xdr:sp macro="" textlink="">
            <xdr:nvSpPr>
              <xdr:cNvPr id="1120" name="Rectangle 96"/>
              <xdr:cNvSpPr>
                <a:spLocks noChangeArrowheads="1"/>
              </xdr:cNvSpPr>
            </xdr:nvSpPr>
            <xdr:spPr bwMode="auto">
              <a:xfrm>
                <a:off x="1448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0</a:t>
                </a:r>
              </a:p>
            </xdr:txBody>
          </xdr:sp>
          <xdr:sp macro="" textlink="">
            <xdr:nvSpPr>
              <xdr:cNvPr id="1121" name="Rectangle 97"/>
              <xdr:cNvSpPr>
                <a:spLocks noChangeArrowheads="1"/>
              </xdr:cNvSpPr>
            </xdr:nvSpPr>
            <xdr:spPr bwMode="auto">
              <a:xfrm>
                <a:off x="1482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t" upright="1"/>
              <a:lstStyle/>
              <a:p>
                <a:pPr algn="ctr" rtl="1">
                  <a:defRPr sz="1000"/>
                </a:pPr>
                <a:r>
                  <a:rPr lang="en-GB" sz="1400" b="1" i="0" strike="noStrike">
                    <a:solidFill>
                      <a:srgbClr val="000000"/>
                    </a:solidFill>
                    <a:latin typeface="Tahoma"/>
                    <a:cs typeface="Tahoma"/>
                  </a:rPr>
                  <a:t>1</a:t>
                </a:r>
              </a:p>
            </xdr:txBody>
          </xdr:sp>
        </xdr:grpSp>
        <xdr:grpSp>
          <xdr:nvGrpSpPr>
            <xdr:cNvPr id="3461605" name="Group 98"/>
            <xdr:cNvGrpSpPr>
              <a:grpSpLocks/>
            </xdr:cNvGrpSpPr>
          </xdr:nvGrpSpPr>
          <xdr:grpSpPr bwMode="auto">
            <a:xfrm>
              <a:off x="1596" y="218"/>
              <a:ext cx="64" cy="29"/>
              <a:chOff x="1448" y="219"/>
              <a:chExt cx="64" cy="29"/>
            </a:xfrm>
          </xdr:grpSpPr>
          <xdr:sp macro="" textlink="">
            <xdr:nvSpPr>
              <xdr:cNvPr id="3461606" name="Rectangle 99"/>
              <xdr:cNvSpPr>
                <a:spLocks noChangeArrowheads="1"/>
              </xdr:cNvSpPr>
            </xdr:nvSpPr>
            <xdr:spPr bwMode="auto">
              <a:xfrm>
                <a:off x="1448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461607" name="Rectangle 100"/>
              <xdr:cNvSpPr>
                <a:spLocks noChangeArrowheads="1"/>
              </xdr:cNvSpPr>
            </xdr:nvSpPr>
            <xdr:spPr bwMode="auto">
              <a:xfrm>
                <a:off x="1482" y="219"/>
                <a:ext cx="30" cy="29"/>
              </a:xfrm>
              <a:prstGeom prst="rect">
                <a:avLst/>
              </a:prstGeom>
              <a:solidFill>
                <a:srgbClr val="FFFFFF"/>
              </a:soli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461597" name="Group 101"/>
          <xdr:cNvGrpSpPr>
            <a:grpSpLocks/>
          </xdr:cNvGrpSpPr>
        </xdr:nvGrpSpPr>
        <xdr:grpSpPr bwMode="auto">
          <a:xfrm>
            <a:off x="1455" y="251"/>
            <a:ext cx="64" cy="29"/>
            <a:chOff x="1448" y="219"/>
            <a:chExt cx="64" cy="29"/>
          </a:xfrm>
        </xdr:grpSpPr>
        <xdr:sp macro="" textlink="">
          <xdr:nvSpPr>
            <xdr:cNvPr id="1126" name="Rectangle 102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27" name="Rectangle 103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  <xdr:grpSp>
        <xdr:nvGrpSpPr>
          <xdr:cNvPr id="3461598" name="Group 104"/>
          <xdr:cNvGrpSpPr>
            <a:grpSpLocks/>
          </xdr:cNvGrpSpPr>
        </xdr:nvGrpSpPr>
        <xdr:grpSpPr bwMode="auto">
          <a:xfrm>
            <a:off x="1455" y="285"/>
            <a:ext cx="64" cy="29"/>
            <a:chOff x="1448" y="219"/>
            <a:chExt cx="64" cy="29"/>
          </a:xfrm>
        </xdr:grpSpPr>
        <xdr:sp macro="" textlink="">
          <xdr:nvSpPr>
            <xdr:cNvPr id="1129" name="Rectangle 105"/>
            <xdr:cNvSpPr>
              <a:spLocks noChangeArrowheads="1"/>
            </xdr:cNvSpPr>
          </xdr:nvSpPr>
          <xdr:spPr bwMode="auto">
            <a:xfrm>
              <a:off x="1448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  <xdr:sp macro="" textlink="">
          <xdr:nvSpPr>
            <xdr:cNvPr id="1130" name="Rectangle 106"/>
            <xdr:cNvSpPr>
              <a:spLocks noChangeArrowheads="1"/>
            </xdr:cNvSpPr>
          </xdr:nvSpPr>
          <xdr:spPr bwMode="auto">
            <a:xfrm>
              <a:off x="1482" y="219"/>
              <a:ext cx="30" cy="29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1">
                <a:defRPr sz="1000"/>
              </a:pPr>
              <a:r>
                <a:rPr lang="en-GB" sz="1400" b="1" i="0" strike="noStrike">
                  <a:solidFill>
                    <a:srgbClr val="000000"/>
                  </a:solidFill>
                  <a:latin typeface="Tahoma"/>
                  <a:cs typeface="Tahoma"/>
                </a:rPr>
                <a:t>1</a:t>
              </a:r>
            </a:p>
          </xdr:txBody>
        </xdr:sp>
      </xdr:grpSp>
    </xdr:grp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219075</xdr:colOff>
      <xdr:row>0</xdr:row>
      <xdr:rowOff>200025</xdr:rowOff>
    </xdr:to>
    <xdr:sp macro="" textlink="">
      <xdr:nvSpPr>
        <xdr:cNvPr id="3461595" name="Text Box 107"/>
        <xdr:cNvSpPr txBox="1">
          <a:spLocks noChangeArrowheads="1"/>
        </xdr:cNvSpPr>
      </xdr:nvSpPr>
      <xdr:spPr bwMode="auto">
        <a:xfrm>
          <a:off x="22574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6"/>
  <sheetViews>
    <sheetView view="pageBreakPreview" zoomScale="130" zoomScaleNormal="145" zoomScaleSheetLayoutView="130" workbookViewId="0">
      <selection activeCell="A2" sqref="A2:B2"/>
    </sheetView>
  </sheetViews>
  <sheetFormatPr defaultRowHeight="15" x14ac:dyDescent="0.25"/>
  <cols>
    <col min="1" max="1" width="4.7109375" style="195" customWidth="1"/>
    <col min="2" max="2" width="15.7109375" style="195" customWidth="1"/>
    <col min="3" max="3" width="4.7109375" style="195" customWidth="1"/>
    <col min="4" max="4" width="16.7109375" style="195" customWidth="1"/>
    <col min="5" max="5" width="4.7109375" style="195" customWidth="1"/>
    <col min="6" max="6" width="15.7109375" style="195" customWidth="1"/>
    <col min="7" max="7" width="4.7109375" style="195" customWidth="1"/>
    <col min="8" max="8" width="15.7109375" style="195" customWidth="1"/>
    <col min="9" max="9" width="4.7109375" style="195" customWidth="1"/>
    <col min="10" max="10" width="15.7109375" style="195" customWidth="1"/>
    <col min="11" max="11" width="4.7109375" style="195" customWidth="1"/>
    <col min="12" max="12" width="15.7109375" style="195" customWidth="1"/>
    <col min="13" max="13" width="4.7109375" style="195" customWidth="1"/>
    <col min="14" max="14" width="15.7109375" style="195" customWidth="1"/>
    <col min="15" max="15" width="4.7109375" style="195" customWidth="1"/>
    <col min="16" max="16" width="15.7109375" style="195" customWidth="1"/>
    <col min="17" max="17" width="4.7109375" style="195" customWidth="1"/>
    <col min="18" max="18" width="15.7109375" style="195" customWidth="1"/>
    <col min="19" max="19" width="4.7109375" style="195" customWidth="1"/>
    <col min="20" max="20" width="15.7109375" style="195" customWidth="1"/>
    <col min="21" max="21" width="4.7109375" style="195" customWidth="1"/>
    <col min="22" max="22" width="15.7109375" style="195" customWidth="1"/>
    <col min="23" max="23" width="4.7109375" style="195" customWidth="1"/>
    <col min="24" max="24" width="15.7109375" style="195" customWidth="1"/>
    <col min="25" max="25" width="4.7109375" style="195" customWidth="1"/>
    <col min="26" max="26" width="15.7109375" style="195" customWidth="1"/>
    <col min="27" max="27" width="4.7109375" style="195" customWidth="1"/>
    <col min="28" max="28" width="15.7109375" style="195" customWidth="1"/>
    <col min="29" max="29" width="4.7109375" style="195" customWidth="1"/>
    <col min="30" max="30" width="15.7109375" style="195" customWidth="1"/>
    <col min="31" max="31" width="4.7109375" style="195" customWidth="1"/>
    <col min="32" max="32" width="15.7109375" style="195" customWidth="1"/>
    <col min="33" max="33" width="4.7109375" style="195" customWidth="1"/>
    <col min="34" max="34" width="15.7109375" style="195" customWidth="1"/>
    <col min="35" max="35" width="4.7109375" style="195" customWidth="1"/>
    <col min="36" max="36" width="15.7109375" style="195" customWidth="1"/>
    <col min="37" max="37" width="4.7109375" style="195" customWidth="1"/>
    <col min="38" max="38" width="15.7109375" style="195" customWidth="1"/>
    <col min="39" max="39" width="4.7109375" style="195" customWidth="1"/>
    <col min="40" max="40" width="15.7109375" style="195" customWidth="1"/>
    <col min="41" max="41" width="4.7109375" style="195" customWidth="1"/>
    <col min="42" max="42" width="15.7109375" style="195" customWidth="1"/>
    <col min="43" max="43" width="4.7109375" style="195" customWidth="1"/>
    <col min="44" max="44" width="15.7109375" style="195" customWidth="1"/>
    <col min="45" max="45" width="4.7109375" style="195" customWidth="1"/>
    <col min="46" max="46" width="18.7109375" style="195" customWidth="1"/>
    <col min="47" max="47" width="4.7109375" style="195" customWidth="1"/>
    <col min="48" max="48" width="21.5703125" style="195" customWidth="1"/>
    <col min="49" max="49" width="4.7109375" style="195" customWidth="1"/>
    <col min="50" max="50" width="19.28515625" style="195" customWidth="1"/>
    <col min="51" max="51" width="4.7109375" style="195" customWidth="1"/>
    <col min="52" max="52" width="19.28515625" style="195" customWidth="1"/>
    <col min="53" max="53" width="4.7109375" style="195" customWidth="1"/>
    <col min="54" max="54" width="21.140625" style="195" customWidth="1"/>
    <col min="55" max="16384" width="9.140625" style="195"/>
  </cols>
  <sheetData>
    <row r="1" spans="1:68" x14ac:dyDescent="0.25">
      <c r="A1" s="200"/>
      <c r="B1" s="200"/>
    </row>
    <row r="2" spans="1:68" s="192" customFormat="1" x14ac:dyDescent="0.2">
      <c r="A2" s="201" t="s">
        <v>195</v>
      </c>
      <c r="B2" s="202"/>
      <c r="C2" s="201" t="s">
        <v>196</v>
      </c>
      <c r="D2" s="202"/>
      <c r="E2" s="201" t="s">
        <v>197</v>
      </c>
      <c r="F2" s="202"/>
      <c r="G2" s="201" t="s">
        <v>198</v>
      </c>
      <c r="H2" s="202"/>
      <c r="I2" s="201" t="s">
        <v>199</v>
      </c>
      <c r="J2" s="202"/>
      <c r="K2" s="201" t="s">
        <v>200</v>
      </c>
      <c r="L2" s="202"/>
      <c r="M2" s="201" t="s">
        <v>201</v>
      </c>
      <c r="N2" s="202"/>
      <c r="O2" s="201" t="s">
        <v>202</v>
      </c>
      <c r="P2" s="202"/>
      <c r="Q2" s="201" t="s">
        <v>203</v>
      </c>
      <c r="R2" s="202"/>
      <c r="S2" s="201" t="s">
        <v>204</v>
      </c>
      <c r="T2" s="202"/>
      <c r="U2" s="201" t="s">
        <v>205</v>
      </c>
      <c r="V2" s="202"/>
      <c r="W2" s="201" t="s">
        <v>206</v>
      </c>
      <c r="X2" s="202"/>
      <c r="Y2" s="201" t="s">
        <v>207</v>
      </c>
      <c r="Z2" s="202"/>
      <c r="AA2" s="201" t="s">
        <v>208</v>
      </c>
      <c r="AB2" s="202"/>
      <c r="AC2" s="201" t="s">
        <v>209</v>
      </c>
      <c r="AD2" s="202"/>
      <c r="AE2" s="201" t="s">
        <v>210</v>
      </c>
      <c r="AF2" s="202"/>
      <c r="AG2" s="201" t="s">
        <v>211</v>
      </c>
      <c r="AH2" s="202"/>
      <c r="AI2" s="201" t="s">
        <v>212</v>
      </c>
      <c r="AJ2" s="202"/>
      <c r="AK2" s="201" t="s">
        <v>213</v>
      </c>
      <c r="AL2" s="202"/>
      <c r="AM2" s="201" t="s">
        <v>214</v>
      </c>
      <c r="AN2" s="202"/>
      <c r="AO2" s="201" t="s">
        <v>215</v>
      </c>
      <c r="AP2" s="202"/>
      <c r="AQ2" s="201" t="s">
        <v>216</v>
      </c>
      <c r="AR2" s="202"/>
      <c r="AS2" s="201" t="s">
        <v>217</v>
      </c>
      <c r="AT2" s="202"/>
      <c r="AU2" s="201" t="s">
        <v>218</v>
      </c>
      <c r="AV2" s="202"/>
      <c r="AW2" s="201" t="s">
        <v>219</v>
      </c>
      <c r="AX2" s="202"/>
      <c r="AY2" s="201" t="s">
        <v>220</v>
      </c>
      <c r="AZ2" s="202"/>
      <c r="BA2" s="201" t="s">
        <v>221</v>
      </c>
      <c r="BB2" s="202"/>
    </row>
    <row r="3" spans="1:68" x14ac:dyDescent="0.25">
      <c r="B3" s="199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</row>
    <row r="4" spans="1:68" x14ac:dyDescent="0.25">
      <c r="A4" s="194">
        <v>1</v>
      </c>
      <c r="B4" s="196" t="s">
        <v>222</v>
      </c>
      <c r="C4" s="194">
        <v>1</v>
      </c>
      <c r="D4" s="196" t="s">
        <v>223</v>
      </c>
      <c r="E4" s="194">
        <v>1</v>
      </c>
      <c r="F4" s="196" t="s">
        <v>224</v>
      </c>
      <c r="G4" s="194">
        <v>1</v>
      </c>
      <c r="H4" s="196" t="s">
        <v>225</v>
      </c>
      <c r="I4" s="194">
        <v>1</v>
      </c>
      <c r="J4" s="196" t="s">
        <v>226</v>
      </c>
      <c r="K4" s="194">
        <v>1</v>
      </c>
      <c r="L4" s="196" t="s">
        <v>227</v>
      </c>
      <c r="M4" s="194">
        <v>1</v>
      </c>
      <c r="N4" s="196" t="s">
        <v>228</v>
      </c>
      <c r="O4" s="194">
        <v>1</v>
      </c>
      <c r="P4" s="196" t="s">
        <v>229</v>
      </c>
      <c r="Q4" s="194">
        <v>1</v>
      </c>
      <c r="R4" s="196" t="s">
        <v>230</v>
      </c>
      <c r="S4" s="194">
        <v>1</v>
      </c>
      <c r="T4" s="196" t="s">
        <v>231</v>
      </c>
      <c r="U4" s="194">
        <v>1</v>
      </c>
      <c r="V4" s="196" t="s">
        <v>232</v>
      </c>
      <c r="W4" s="194">
        <v>1</v>
      </c>
      <c r="X4" s="196" t="s">
        <v>233</v>
      </c>
      <c r="Y4" s="194">
        <v>1</v>
      </c>
      <c r="Z4" s="196" t="s">
        <v>234</v>
      </c>
      <c r="AA4" s="194">
        <v>1</v>
      </c>
      <c r="AB4" s="196" t="s">
        <v>235</v>
      </c>
      <c r="AC4" s="194">
        <v>1</v>
      </c>
      <c r="AD4" s="196" t="s">
        <v>236</v>
      </c>
      <c r="AE4" s="194">
        <v>1</v>
      </c>
      <c r="AF4" s="196" t="s">
        <v>237</v>
      </c>
      <c r="AG4" s="194">
        <v>1</v>
      </c>
      <c r="AH4" s="196" t="s">
        <v>238</v>
      </c>
      <c r="AI4" s="194">
        <v>1</v>
      </c>
      <c r="AJ4" s="196" t="s">
        <v>239</v>
      </c>
      <c r="AK4" s="194">
        <v>1</v>
      </c>
      <c r="AL4" s="196" t="s">
        <v>240</v>
      </c>
      <c r="AM4" s="194">
        <v>1</v>
      </c>
      <c r="AN4" s="196" t="s">
        <v>241</v>
      </c>
      <c r="AO4" s="194">
        <v>1</v>
      </c>
      <c r="AP4" s="196" t="s">
        <v>242</v>
      </c>
      <c r="AQ4" s="194">
        <v>1</v>
      </c>
      <c r="AR4" s="196" t="s">
        <v>243</v>
      </c>
      <c r="AS4" s="194">
        <v>1</v>
      </c>
      <c r="AT4" s="196" t="s">
        <v>244</v>
      </c>
      <c r="AU4" s="194">
        <v>1</v>
      </c>
      <c r="AV4" s="196" t="s">
        <v>245</v>
      </c>
      <c r="AW4" s="194">
        <v>1</v>
      </c>
      <c r="AX4" s="196" t="s">
        <v>246</v>
      </c>
      <c r="AY4" s="194">
        <v>1</v>
      </c>
      <c r="AZ4" s="196" t="s">
        <v>247</v>
      </c>
      <c r="BA4" s="194">
        <v>1</v>
      </c>
      <c r="BB4" s="196" t="s">
        <v>248</v>
      </c>
    </row>
    <row r="5" spans="1:68" x14ac:dyDescent="0.25">
      <c r="A5" s="194">
        <v>2</v>
      </c>
      <c r="B5" s="196" t="s">
        <v>249</v>
      </c>
      <c r="C5" s="194">
        <v>2</v>
      </c>
      <c r="D5" s="196" t="s">
        <v>250</v>
      </c>
      <c r="E5" s="194">
        <v>2</v>
      </c>
      <c r="F5" s="196" t="s">
        <v>251</v>
      </c>
      <c r="G5" s="194">
        <v>2</v>
      </c>
      <c r="H5" s="196" t="s">
        <v>252</v>
      </c>
      <c r="I5" s="194">
        <v>2</v>
      </c>
      <c r="J5" s="196" t="s">
        <v>253</v>
      </c>
      <c r="K5" s="194">
        <v>2</v>
      </c>
      <c r="L5" s="196" t="s">
        <v>254</v>
      </c>
      <c r="M5" s="194">
        <v>2</v>
      </c>
      <c r="N5" s="196" t="s">
        <v>255</v>
      </c>
      <c r="O5" s="194">
        <v>2</v>
      </c>
      <c r="P5" s="196" t="s">
        <v>256</v>
      </c>
      <c r="Q5" s="194">
        <v>2</v>
      </c>
      <c r="R5" s="196" t="s">
        <v>257</v>
      </c>
      <c r="S5" s="194">
        <v>2</v>
      </c>
      <c r="T5" s="196" t="s">
        <v>258</v>
      </c>
      <c r="U5" s="194">
        <v>2</v>
      </c>
      <c r="V5" s="196" t="s">
        <v>259</v>
      </c>
      <c r="W5" s="194">
        <v>2</v>
      </c>
      <c r="X5" s="196" t="s">
        <v>257</v>
      </c>
      <c r="Y5" s="194">
        <v>2</v>
      </c>
      <c r="Z5" s="196" t="s">
        <v>260</v>
      </c>
      <c r="AA5" s="194">
        <v>2</v>
      </c>
      <c r="AB5" s="196" t="s">
        <v>261</v>
      </c>
      <c r="AC5" s="194">
        <v>2</v>
      </c>
      <c r="AD5" s="196" t="s">
        <v>262</v>
      </c>
      <c r="AE5" s="194">
        <v>2</v>
      </c>
      <c r="AF5" s="196" t="s">
        <v>263</v>
      </c>
      <c r="AG5" s="194">
        <v>2</v>
      </c>
      <c r="AH5" s="196" t="s">
        <v>264</v>
      </c>
      <c r="AI5" s="194">
        <v>2</v>
      </c>
      <c r="AJ5" s="196" t="s">
        <v>265</v>
      </c>
      <c r="AK5" s="194">
        <v>2</v>
      </c>
      <c r="AL5" s="196" t="s">
        <v>266</v>
      </c>
      <c r="AM5" s="194">
        <v>2</v>
      </c>
      <c r="AN5" s="196" t="s">
        <v>267</v>
      </c>
      <c r="AO5" s="194">
        <v>2</v>
      </c>
      <c r="AP5" s="196" t="s">
        <v>268</v>
      </c>
      <c r="AQ5" s="194">
        <v>2</v>
      </c>
      <c r="AR5" s="196" t="s">
        <v>269</v>
      </c>
      <c r="AS5" s="194">
        <v>2</v>
      </c>
      <c r="AT5" s="196" t="s">
        <v>270</v>
      </c>
      <c r="AU5" s="194">
        <v>2</v>
      </c>
      <c r="AV5" s="196" t="s">
        <v>271</v>
      </c>
      <c r="AW5" s="194">
        <v>2</v>
      </c>
      <c r="AX5" s="196" t="s">
        <v>272</v>
      </c>
      <c r="AY5" s="194">
        <v>2</v>
      </c>
      <c r="AZ5" s="196" t="s">
        <v>273</v>
      </c>
      <c r="BA5" s="194">
        <v>2</v>
      </c>
      <c r="BB5" s="196" t="s">
        <v>274</v>
      </c>
    </row>
    <row r="6" spans="1:68" x14ac:dyDescent="0.25">
      <c r="A6" s="194">
        <v>3</v>
      </c>
      <c r="B6" s="196" t="s">
        <v>275</v>
      </c>
      <c r="C6" s="194">
        <v>3</v>
      </c>
      <c r="D6" s="196" t="s">
        <v>276</v>
      </c>
      <c r="E6" s="194">
        <v>3</v>
      </c>
      <c r="F6" s="196" t="s">
        <v>277</v>
      </c>
      <c r="G6" s="194">
        <v>3</v>
      </c>
      <c r="H6" s="196" t="s">
        <v>278</v>
      </c>
      <c r="I6" s="194">
        <v>3</v>
      </c>
      <c r="J6" s="196" t="s">
        <v>279</v>
      </c>
      <c r="K6" s="194">
        <v>3</v>
      </c>
      <c r="L6" s="196" t="s">
        <v>280</v>
      </c>
      <c r="M6" s="194">
        <v>3</v>
      </c>
      <c r="N6" s="196" t="s">
        <v>281</v>
      </c>
      <c r="O6" s="194">
        <v>3</v>
      </c>
      <c r="P6" s="196" t="s">
        <v>282</v>
      </c>
      <c r="Q6" s="194">
        <v>3</v>
      </c>
      <c r="R6" s="196" t="s">
        <v>283</v>
      </c>
      <c r="S6" s="194">
        <v>3</v>
      </c>
      <c r="T6" s="196" t="s">
        <v>284</v>
      </c>
      <c r="U6" s="194">
        <v>3</v>
      </c>
      <c r="V6" s="196" t="s">
        <v>285</v>
      </c>
      <c r="W6" s="194">
        <v>3</v>
      </c>
      <c r="X6" s="196" t="s">
        <v>286</v>
      </c>
      <c r="Y6" s="194">
        <v>3</v>
      </c>
      <c r="Z6" s="196" t="s">
        <v>287</v>
      </c>
      <c r="AA6" s="194">
        <v>3</v>
      </c>
      <c r="AB6" s="196" t="s">
        <v>288</v>
      </c>
      <c r="AC6" s="194">
        <v>3</v>
      </c>
      <c r="AD6" s="196" t="s">
        <v>289</v>
      </c>
      <c r="AE6" s="194">
        <v>3</v>
      </c>
      <c r="AF6" s="196" t="s">
        <v>290</v>
      </c>
      <c r="AG6" s="194">
        <v>3</v>
      </c>
      <c r="AH6" s="196" t="s">
        <v>291</v>
      </c>
      <c r="AI6" s="194">
        <v>3</v>
      </c>
      <c r="AJ6" s="196" t="s">
        <v>292</v>
      </c>
      <c r="AK6" s="194">
        <v>3</v>
      </c>
      <c r="AL6" s="196" t="s">
        <v>293</v>
      </c>
      <c r="AM6" s="194">
        <v>3</v>
      </c>
      <c r="AN6" s="196" t="s">
        <v>294</v>
      </c>
      <c r="AO6" s="194">
        <v>3</v>
      </c>
      <c r="AP6" s="196" t="s">
        <v>295</v>
      </c>
      <c r="AQ6" s="194">
        <v>3</v>
      </c>
      <c r="AR6" s="196" t="s">
        <v>296</v>
      </c>
      <c r="AS6" s="194">
        <v>3</v>
      </c>
      <c r="AT6" s="196" t="s">
        <v>297</v>
      </c>
      <c r="AU6" s="194">
        <v>3</v>
      </c>
      <c r="AV6" s="196" t="s">
        <v>298</v>
      </c>
      <c r="AW6" s="194">
        <v>3</v>
      </c>
      <c r="AX6" s="196" t="s">
        <v>299</v>
      </c>
      <c r="AY6" s="194">
        <v>3</v>
      </c>
      <c r="AZ6" s="196" t="s">
        <v>300</v>
      </c>
      <c r="BA6" s="194">
        <v>3</v>
      </c>
      <c r="BB6" s="196" t="s">
        <v>301</v>
      </c>
    </row>
    <row r="7" spans="1:68" x14ac:dyDescent="0.25">
      <c r="A7" s="194">
        <v>4</v>
      </c>
      <c r="B7" s="196" t="s">
        <v>302</v>
      </c>
      <c r="C7" s="194">
        <v>4</v>
      </c>
      <c r="D7" s="196" t="s">
        <v>303</v>
      </c>
      <c r="E7" s="194">
        <v>4</v>
      </c>
      <c r="F7" s="196" t="s">
        <v>304</v>
      </c>
      <c r="G7" s="194">
        <v>4</v>
      </c>
      <c r="H7" s="196" t="s">
        <v>305</v>
      </c>
      <c r="I7" s="194">
        <v>4</v>
      </c>
      <c r="J7" s="196" t="s">
        <v>223</v>
      </c>
      <c r="K7" s="194">
        <v>4</v>
      </c>
      <c r="L7" s="196" t="s">
        <v>306</v>
      </c>
      <c r="M7" s="194">
        <v>4</v>
      </c>
      <c r="N7" s="196" t="s">
        <v>307</v>
      </c>
      <c r="O7" s="194">
        <v>4</v>
      </c>
      <c r="P7" s="196" t="s">
        <v>308</v>
      </c>
      <c r="Q7" s="194">
        <v>4</v>
      </c>
      <c r="R7" s="196" t="s">
        <v>309</v>
      </c>
      <c r="S7" s="194">
        <v>4</v>
      </c>
      <c r="T7" s="196" t="s">
        <v>310</v>
      </c>
      <c r="U7" s="194">
        <v>4</v>
      </c>
      <c r="V7" s="196" t="s">
        <v>311</v>
      </c>
      <c r="W7" s="194">
        <v>4</v>
      </c>
      <c r="X7" s="196" t="s">
        <v>312</v>
      </c>
      <c r="Y7" s="194">
        <v>4</v>
      </c>
      <c r="Z7" s="196" t="s">
        <v>313</v>
      </c>
      <c r="AA7" s="194">
        <v>4</v>
      </c>
      <c r="AB7" s="196" t="s">
        <v>314</v>
      </c>
      <c r="AC7" s="194">
        <v>4</v>
      </c>
      <c r="AD7" s="196" t="s">
        <v>315</v>
      </c>
      <c r="AE7" s="194">
        <v>4</v>
      </c>
      <c r="AF7" s="196" t="s">
        <v>316</v>
      </c>
      <c r="AG7" s="194">
        <v>4</v>
      </c>
      <c r="AH7" s="196" t="s">
        <v>317</v>
      </c>
      <c r="AI7" s="194">
        <v>4</v>
      </c>
      <c r="AJ7" s="196" t="s">
        <v>318</v>
      </c>
      <c r="AK7" s="194">
        <v>4</v>
      </c>
      <c r="AL7" s="196" t="s">
        <v>319</v>
      </c>
      <c r="AM7" s="194">
        <v>4</v>
      </c>
      <c r="AN7" s="196" t="s">
        <v>320</v>
      </c>
      <c r="AO7" s="194">
        <v>4</v>
      </c>
      <c r="AP7" s="196" t="s">
        <v>321</v>
      </c>
      <c r="AQ7" s="194">
        <v>4</v>
      </c>
      <c r="AR7" s="196" t="s">
        <v>322</v>
      </c>
      <c r="AS7" s="194">
        <v>4</v>
      </c>
      <c r="AT7" s="196" t="s">
        <v>323</v>
      </c>
      <c r="AU7" s="194">
        <v>4</v>
      </c>
      <c r="AV7" s="196" t="s">
        <v>324</v>
      </c>
      <c r="AW7" s="194">
        <v>4</v>
      </c>
      <c r="AX7" s="196" t="s">
        <v>325</v>
      </c>
      <c r="AY7" s="194">
        <v>4</v>
      </c>
      <c r="AZ7" s="196" t="s">
        <v>326</v>
      </c>
      <c r="BA7" s="194">
        <v>4</v>
      </c>
      <c r="BB7" s="196" t="s">
        <v>327</v>
      </c>
    </row>
    <row r="8" spans="1:68" x14ac:dyDescent="0.25">
      <c r="A8" s="194">
        <v>5</v>
      </c>
      <c r="B8" s="196" t="s">
        <v>328</v>
      </c>
      <c r="C8" s="194">
        <v>5</v>
      </c>
      <c r="D8" s="196" t="s">
        <v>329</v>
      </c>
      <c r="E8" s="194">
        <v>5</v>
      </c>
      <c r="F8" s="196" t="s">
        <v>330</v>
      </c>
      <c r="G8" s="194">
        <v>5</v>
      </c>
      <c r="H8" s="196" t="s">
        <v>331</v>
      </c>
      <c r="I8" s="194">
        <v>5</v>
      </c>
      <c r="J8" s="196" t="s">
        <v>332</v>
      </c>
      <c r="K8" s="194">
        <v>5</v>
      </c>
      <c r="L8" s="196" t="s">
        <v>333</v>
      </c>
      <c r="M8" s="194">
        <v>5</v>
      </c>
      <c r="N8" s="196" t="s">
        <v>296</v>
      </c>
      <c r="O8" s="194">
        <v>5</v>
      </c>
      <c r="P8" s="196" t="s">
        <v>334</v>
      </c>
      <c r="Q8" s="194">
        <v>5</v>
      </c>
      <c r="R8" s="196" t="s">
        <v>335</v>
      </c>
      <c r="S8" s="194">
        <v>5</v>
      </c>
      <c r="T8" s="196" t="s">
        <v>336</v>
      </c>
      <c r="U8" s="194">
        <v>5</v>
      </c>
      <c r="V8" s="196" t="s">
        <v>337</v>
      </c>
      <c r="W8" s="194">
        <v>5</v>
      </c>
      <c r="X8" s="196" t="s">
        <v>338</v>
      </c>
      <c r="Y8" s="194">
        <v>5</v>
      </c>
      <c r="Z8" s="196" t="s">
        <v>339</v>
      </c>
      <c r="AA8" s="194">
        <v>5</v>
      </c>
      <c r="AB8" s="196" t="s">
        <v>340</v>
      </c>
      <c r="AC8" s="194">
        <v>5</v>
      </c>
      <c r="AD8" s="196" t="s">
        <v>341</v>
      </c>
      <c r="AE8" s="194">
        <v>5</v>
      </c>
      <c r="AF8" s="196" t="s">
        <v>342</v>
      </c>
      <c r="AG8" s="194">
        <v>5</v>
      </c>
      <c r="AH8" s="196" t="s">
        <v>343</v>
      </c>
      <c r="AI8" s="194">
        <v>5</v>
      </c>
      <c r="AJ8" s="196" t="s">
        <v>344</v>
      </c>
      <c r="AK8" s="194">
        <v>5</v>
      </c>
      <c r="AL8" s="196" t="s">
        <v>345</v>
      </c>
      <c r="AM8" s="194">
        <v>5</v>
      </c>
      <c r="AN8" s="196" t="s">
        <v>346</v>
      </c>
      <c r="AO8" s="194">
        <v>5</v>
      </c>
      <c r="AP8" s="196" t="s">
        <v>347</v>
      </c>
      <c r="AQ8" s="194">
        <v>5</v>
      </c>
      <c r="AR8" s="196" t="s">
        <v>348</v>
      </c>
      <c r="AS8" s="194">
        <v>5</v>
      </c>
      <c r="AT8" s="196" t="s">
        <v>349</v>
      </c>
      <c r="AU8" s="194">
        <v>5</v>
      </c>
      <c r="AV8" s="196" t="s">
        <v>350</v>
      </c>
      <c r="AW8" s="194">
        <v>5</v>
      </c>
      <c r="AX8" s="196" t="s">
        <v>351</v>
      </c>
      <c r="AY8" s="194">
        <v>5</v>
      </c>
      <c r="AZ8" s="196" t="s">
        <v>352</v>
      </c>
      <c r="BA8" s="194">
        <v>5</v>
      </c>
      <c r="BB8" s="196" t="s">
        <v>353</v>
      </c>
    </row>
    <row r="9" spans="1:68" x14ac:dyDescent="0.25">
      <c r="A9" s="194">
        <v>6</v>
      </c>
      <c r="B9" s="196" t="s">
        <v>354</v>
      </c>
      <c r="C9" s="194">
        <v>6</v>
      </c>
      <c r="D9" s="196" t="s">
        <v>355</v>
      </c>
      <c r="E9" s="194">
        <v>6</v>
      </c>
      <c r="F9" s="196" t="s">
        <v>356</v>
      </c>
      <c r="G9" s="194">
        <v>6</v>
      </c>
      <c r="H9" s="196" t="s">
        <v>357</v>
      </c>
      <c r="I9" s="194">
        <v>6</v>
      </c>
      <c r="J9" s="196" t="s">
        <v>288</v>
      </c>
      <c r="K9" s="194">
        <v>6</v>
      </c>
      <c r="L9" s="196" t="s">
        <v>358</v>
      </c>
      <c r="M9" s="194">
        <v>6</v>
      </c>
      <c r="N9" s="196" t="s">
        <v>359</v>
      </c>
      <c r="O9" s="194">
        <v>6</v>
      </c>
      <c r="P9" s="196" t="s">
        <v>360</v>
      </c>
      <c r="Q9" s="194">
        <v>6</v>
      </c>
      <c r="R9" s="196" t="s">
        <v>361</v>
      </c>
      <c r="S9" s="194">
        <v>6</v>
      </c>
      <c r="T9" s="196" t="s">
        <v>362</v>
      </c>
      <c r="U9" s="194">
        <v>6</v>
      </c>
      <c r="V9" s="196" t="s">
        <v>363</v>
      </c>
      <c r="W9" s="194">
        <v>6</v>
      </c>
      <c r="X9" s="196" t="s">
        <v>364</v>
      </c>
      <c r="Y9" s="194">
        <v>6</v>
      </c>
      <c r="Z9" s="196" t="s">
        <v>365</v>
      </c>
      <c r="AA9" s="194">
        <v>6</v>
      </c>
      <c r="AB9" s="196" t="s">
        <v>366</v>
      </c>
      <c r="AC9" s="194">
        <v>6</v>
      </c>
      <c r="AD9" s="196" t="s">
        <v>367</v>
      </c>
      <c r="AE9" s="194">
        <v>6</v>
      </c>
      <c r="AF9" s="196" t="s">
        <v>368</v>
      </c>
      <c r="AG9" s="194">
        <v>6</v>
      </c>
      <c r="AH9" s="196" t="s">
        <v>369</v>
      </c>
      <c r="AI9" s="194">
        <v>6</v>
      </c>
      <c r="AJ9" s="196" t="s">
        <v>370</v>
      </c>
      <c r="AK9" s="194">
        <v>6</v>
      </c>
      <c r="AL9" s="196" t="s">
        <v>371</v>
      </c>
      <c r="AM9" s="194">
        <v>6</v>
      </c>
      <c r="AN9" s="196" t="s">
        <v>372</v>
      </c>
      <c r="AO9" s="194">
        <v>6</v>
      </c>
      <c r="AP9" s="196" t="s">
        <v>373</v>
      </c>
      <c r="AQ9" s="194">
        <v>6</v>
      </c>
      <c r="AR9" s="196" t="s">
        <v>374</v>
      </c>
      <c r="AS9" s="194">
        <v>6</v>
      </c>
      <c r="AT9" s="196" t="s">
        <v>375</v>
      </c>
      <c r="AU9" s="194">
        <v>6</v>
      </c>
      <c r="AV9" s="196" t="s">
        <v>376</v>
      </c>
      <c r="AW9" s="194">
        <v>6</v>
      </c>
      <c r="AX9" s="196" t="s">
        <v>377</v>
      </c>
      <c r="AY9" s="194">
        <v>6</v>
      </c>
      <c r="AZ9" s="196" t="s">
        <v>378</v>
      </c>
      <c r="BA9" s="194">
        <v>6</v>
      </c>
      <c r="BB9" s="196" t="s">
        <v>379</v>
      </c>
    </row>
    <row r="10" spans="1:68" x14ac:dyDescent="0.25">
      <c r="A10" s="194">
        <v>7</v>
      </c>
      <c r="B10" s="196" t="s">
        <v>380</v>
      </c>
      <c r="C10" s="194">
        <v>7</v>
      </c>
      <c r="D10" s="196" t="s">
        <v>381</v>
      </c>
      <c r="E10" s="194">
        <v>7</v>
      </c>
      <c r="F10" s="196" t="s">
        <v>382</v>
      </c>
      <c r="G10" s="194">
        <v>7</v>
      </c>
      <c r="H10" s="196" t="s">
        <v>383</v>
      </c>
      <c r="I10" s="194">
        <v>7</v>
      </c>
      <c r="J10" s="196" t="s">
        <v>384</v>
      </c>
      <c r="K10" s="194">
        <v>7</v>
      </c>
      <c r="L10" s="196" t="s">
        <v>385</v>
      </c>
      <c r="M10" s="194">
        <v>7</v>
      </c>
      <c r="N10" s="196" t="s">
        <v>386</v>
      </c>
      <c r="O10" s="194">
        <v>7</v>
      </c>
      <c r="P10" s="196" t="s">
        <v>387</v>
      </c>
      <c r="Q10" s="194">
        <v>7</v>
      </c>
      <c r="R10" s="196" t="s">
        <v>388</v>
      </c>
      <c r="S10" s="194">
        <v>7</v>
      </c>
      <c r="T10" s="196" t="s">
        <v>389</v>
      </c>
      <c r="U10" s="194">
        <v>7</v>
      </c>
      <c r="V10" s="196" t="s">
        <v>390</v>
      </c>
      <c r="W10" s="194">
        <v>7</v>
      </c>
      <c r="X10" s="196" t="s">
        <v>391</v>
      </c>
      <c r="Y10" s="194">
        <v>7</v>
      </c>
      <c r="Z10" s="196" t="s">
        <v>392</v>
      </c>
      <c r="AA10" s="194">
        <v>7</v>
      </c>
      <c r="AB10" s="196" t="s">
        <v>393</v>
      </c>
      <c r="AC10" s="194">
        <v>7</v>
      </c>
      <c r="AD10" s="196" t="s">
        <v>394</v>
      </c>
      <c r="AE10" s="194">
        <v>7</v>
      </c>
      <c r="AF10" s="196" t="s">
        <v>395</v>
      </c>
      <c r="AG10" s="194">
        <v>7</v>
      </c>
      <c r="AH10" s="196" t="s">
        <v>396</v>
      </c>
      <c r="AI10" s="194">
        <v>7</v>
      </c>
      <c r="AJ10" s="196" t="s">
        <v>397</v>
      </c>
      <c r="AK10" s="194">
        <v>7</v>
      </c>
      <c r="AL10" s="196" t="s">
        <v>340</v>
      </c>
      <c r="AM10" s="194">
        <v>7</v>
      </c>
      <c r="AN10" s="196" t="s">
        <v>398</v>
      </c>
      <c r="AO10" s="194">
        <v>7</v>
      </c>
      <c r="AP10" s="196" t="s">
        <v>399</v>
      </c>
      <c r="AQ10" s="194">
        <v>7</v>
      </c>
      <c r="AR10" s="196" t="s">
        <v>320</v>
      </c>
      <c r="AS10" s="194">
        <v>7</v>
      </c>
      <c r="AT10" s="196" t="s">
        <v>400</v>
      </c>
      <c r="AU10" s="194">
        <v>7</v>
      </c>
      <c r="AV10" s="196" t="s">
        <v>401</v>
      </c>
      <c r="AW10" s="194">
        <v>7</v>
      </c>
      <c r="AX10" s="196" t="s">
        <v>402</v>
      </c>
      <c r="AY10" s="194"/>
      <c r="AZ10" s="196"/>
      <c r="BA10" s="194">
        <v>7</v>
      </c>
      <c r="BB10" s="196" t="s">
        <v>403</v>
      </c>
    </row>
    <row r="11" spans="1:68" x14ac:dyDescent="0.25">
      <c r="A11" s="194">
        <v>8</v>
      </c>
      <c r="B11" s="196" t="s">
        <v>404</v>
      </c>
      <c r="C11" s="194">
        <v>8</v>
      </c>
      <c r="D11" s="196" t="s">
        <v>405</v>
      </c>
      <c r="E11" s="194">
        <v>8</v>
      </c>
      <c r="F11" s="196" t="s">
        <v>406</v>
      </c>
      <c r="G11" s="194">
        <v>8</v>
      </c>
      <c r="H11" s="196" t="s">
        <v>261</v>
      </c>
      <c r="I11" s="194">
        <v>8</v>
      </c>
      <c r="J11" s="196" t="s">
        <v>407</v>
      </c>
      <c r="K11" s="194">
        <v>8</v>
      </c>
      <c r="L11" s="196" t="s">
        <v>408</v>
      </c>
      <c r="M11" s="194">
        <v>8</v>
      </c>
      <c r="N11" s="196" t="s">
        <v>409</v>
      </c>
      <c r="O11" s="194">
        <v>8</v>
      </c>
      <c r="P11" s="196" t="s">
        <v>410</v>
      </c>
      <c r="Q11" s="194">
        <v>8</v>
      </c>
      <c r="R11" s="196" t="s">
        <v>411</v>
      </c>
      <c r="S11" s="194">
        <v>8</v>
      </c>
      <c r="T11" s="196" t="s">
        <v>412</v>
      </c>
      <c r="U11" s="194">
        <v>8</v>
      </c>
      <c r="V11" s="196" t="s">
        <v>413</v>
      </c>
      <c r="W11" s="194">
        <v>8</v>
      </c>
      <c r="X11" s="196" t="s">
        <v>414</v>
      </c>
      <c r="Y11" s="194">
        <v>8</v>
      </c>
      <c r="Z11" s="196" t="s">
        <v>415</v>
      </c>
      <c r="AA11" s="194">
        <v>8</v>
      </c>
      <c r="AB11" s="196" t="s">
        <v>416</v>
      </c>
      <c r="AC11" s="194">
        <v>8</v>
      </c>
      <c r="AD11" s="196" t="s">
        <v>417</v>
      </c>
      <c r="AE11" s="194">
        <v>8</v>
      </c>
      <c r="AF11" s="196" t="s">
        <v>418</v>
      </c>
      <c r="AG11" s="194">
        <v>8</v>
      </c>
      <c r="AH11" s="196" t="s">
        <v>419</v>
      </c>
      <c r="AI11" s="194">
        <v>8</v>
      </c>
      <c r="AJ11" s="196" t="s">
        <v>420</v>
      </c>
      <c r="AK11" s="194">
        <v>8</v>
      </c>
      <c r="AL11" s="196" t="s">
        <v>421</v>
      </c>
      <c r="AM11" s="194">
        <v>8</v>
      </c>
      <c r="AN11" s="196" t="s">
        <v>422</v>
      </c>
      <c r="AO11" s="194">
        <v>8</v>
      </c>
      <c r="AP11" s="196" t="s">
        <v>423</v>
      </c>
      <c r="AQ11" s="194">
        <v>8</v>
      </c>
      <c r="AR11" s="196" t="s">
        <v>424</v>
      </c>
      <c r="AS11" s="194">
        <v>8</v>
      </c>
      <c r="AT11" s="196" t="s">
        <v>425</v>
      </c>
      <c r="AU11" s="194"/>
      <c r="AV11" s="196"/>
      <c r="AW11" s="194"/>
      <c r="AX11" s="196"/>
      <c r="AY11" s="194"/>
      <c r="AZ11" s="196"/>
      <c r="BA11" s="194"/>
      <c r="BB11" s="196"/>
    </row>
    <row r="12" spans="1:68" x14ac:dyDescent="0.25">
      <c r="A12" s="194">
        <v>9</v>
      </c>
      <c r="B12" s="196" t="s">
        <v>285</v>
      </c>
      <c r="C12" s="194">
        <v>9</v>
      </c>
      <c r="D12" s="196" t="s">
        <v>426</v>
      </c>
      <c r="E12" s="194">
        <v>9</v>
      </c>
      <c r="F12" s="196" t="s">
        <v>427</v>
      </c>
      <c r="G12" s="194">
        <v>9</v>
      </c>
      <c r="H12" s="196" t="s">
        <v>428</v>
      </c>
      <c r="I12" s="194">
        <v>9</v>
      </c>
      <c r="J12" s="196" t="s">
        <v>429</v>
      </c>
      <c r="K12" s="194">
        <v>9</v>
      </c>
      <c r="L12" s="196" t="s">
        <v>430</v>
      </c>
      <c r="M12" s="194">
        <v>9</v>
      </c>
      <c r="N12" s="196" t="s">
        <v>431</v>
      </c>
      <c r="O12" s="194">
        <v>9</v>
      </c>
      <c r="P12" s="196" t="s">
        <v>432</v>
      </c>
      <c r="Q12" s="194">
        <v>9</v>
      </c>
      <c r="R12" s="196" t="s">
        <v>433</v>
      </c>
      <c r="S12" s="194">
        <v>9</v>
      </c>
      <c r="T12" s="196" t="s">
        <v>434</v>
      </c>
      <c r="U12" s="194">
        <v>9</v>
      </c>
      <c r="V12" s="196" t="s">
        <v>435</v>
      </c>
      <c r="W12" s="194">
        <v>9</v>
      </c>
      <c r="X12" s="196" t="s">
        <v>436</v>
      </c>
      <c r="Y12" s="194">
        <v>9</v>
      </c>
      <c r="Z12" s="196" t="s">
        <v>437</v>
      </c>
      <c r="AA12" s="194">
        <v>9</v>
      </c>
      <c r="AB12" s="196" t="s">
        <v>438</v>
      </c>
      <c r="AC12" s="194">
        <v>9</v>
      </c>
      <c r="AD12" s="196" t="s">
        <v>439</v>
      </c>
      <c r="AE12" s="194">
        <v>9</v>
      </c>
      <c r="AF12" s="196" t="s">
        <v>440</v>
      </c>
      <c r="AG12" s="194">
        <v>9</v>
      </c>
      <c r="AH12" s="196" t="s">
        <v>441</v>
      </c>
      <c r="AI12" s="194">
        <v>9</v>
      </c>
      <c r="AJ12" s="196" t="s">
        <v>442</v>
      </c>
      <c r="AK12" s="194">
        <v>9</v>
      </c>
      <c r="AL12" s="196" t="s">
        <v>443</v>
      </c>
      <c r="AM12" s="194">
        <v>9</v>
      </c>
      <c r="AN12" s="196" t="s">
        <v>444</v>
      </c>
      <c r="AO12" s="194">
        <v>9</v>
      </c>
      <c r="AP12" s="196" t="s">
        <v>445</v>
      </c>
      <c r="AQ12" s="194">
        <v>9</v>
      </c>
      <c r="AR12" s="196" t="s">
        <v>446</v>
      </c>
      <c r="AS12" s="194">
        <v>9</v>
      </c>
      <c r="AT12" s="196" t="s">
        <v>447</v>
      </c>
      <c r="AU12" s="194"/>
      <c r="AV12" s="196"/>
      <c r="AW12" s="194"/>
      <c r="AX12" s="196"/>
      <c r="AY12" s="194"/>
      <c r="AZ12" s="196"/>
      <c r="BA12" s="194"/>
      <c r="BB12" s="196"/>
    </row>
    <row r="13" spans="1:68" x14ac:dyDescent="0.25">
      <c r="A13" s="194">
        <v>10</v>
      </c>
      <c r="B13" s="196" t="s">
        <v>448</v>
      </c>
      <c r="C13" s="194">
        <v>10</v>
      </c>
      <c r="D13" s="196" t="s">
        <v>449</v>
      </c>
      <c r="E13" s="194">
        <v>10</v>
      </c>
      <c r="F13" s="196" t="s">
        <v>450</v>
      </c>
      <c r="G13" s="194"/>
      <c r="H13" s="196"/>
      <c r="I13" s="194">
        <v>10</v>
      </c>
      <c r="J13" s="196" t="s">
        <v>451</v>
      </c>
      <c r="K13" s="194">
        <v>10</v>
      </c>
      <c r="L13" s="196" t="s">
        <v>452</v>
      </c>
      <c r="M13" s="194">
        <v>10</v>
      </c>
      <c r="N13" s="196" t="s">
        <v>453</v>
      </c>
      <c r="O13" s="194">
        <v>10</v>
      </c>
      <c r="P13" s="196" t="s">
        <v>454</v>
      </c>
      <c r="Q13" s="194"/>
      <c r="R13" s="196"/>
      <c r="S13" s="194">
        <v>10</v>
      </c>
      <c r="T13" s="196" t="s">
        <v>455</v>
      </c>
      <c r="U13" s="194">
        <v>10</v>
      </c>
      <c r="V13" s="196" t="s">
        <v>456</v>
      </c>
      <c r="W13" s="194">
        <v>10</v>
      </c>
      <c r="X13" s="196" t="s">
        <v>457</v>
      </c>
      <c r="Y13" s="194">
        <v>10</v>
      </c>
      <c r="Z13" s="196" t="s">
        <v>458</v>
      </c>
      <c r="AA13" s="194">
        <v>10</v>
      </c>
      <c r="AB13" s="196" t="s">
        <v>459</v>
      </c>
      <c r="AC13" s="194">
        <v>10</v>
      </c>
      <c r="AD13" s="196" t="s">
        <v>460</v>
      </c>
      <c r="AE13" s="194">
        <v>10</v>
      </c>
      <c r="AF13" s="196" t="s">
        <v>461</v>
      </c>
      <c r="AG13" s="194">
        <v>10</v>
      </c>
      <c r="AH13" s="196" t="s">
        <v>462</v>
      </c>
      <c r="AI13" s="194">
        <v>10</v>
      </c>
      <c r="AJ13" s="196" t="s">
        <v>463</v>
      </c>
      <c r="AK13" s="194">
        <v>10</v>
      </c>
      <c r="AL13" s="196" t="s">
        <v>418</v>
      </c>
      <c r="AM13" s="194">
        <v>10</v>
      </c>
      <c r="AN13" s="196" t="s">
        <v>464</v>
      </c>
      <c r="AO13" s="194">
        <v>10</v>
      </c>
      <c r="AP13" s="196" t="s">
        <v>465</v>
      </c>
      <c r="AQ13" s="194">
        <v>10</v>
      </c>
      <c r="AR13" s="196" t="s">
        <v>466</v>
      </c>
      <c r="AS13" s="194">
        <v>10</v>
      </c>
      <c r="AT13" s="196" t="s">
        <v>384</v>
      </c>
      <c r="AU13" s="194"/>
      <c r="AV13" s="196"/>
      <c r="AW13" s="194"/>
      <c r="AX13" s="196"/>
      <c r="AY13" s="194"/>
      <c r="AZ13" s="196"/>
      <c r="BA13" s="194"/>
      <c r="BB13" s="196"/>
    </row>
    <row r="14" spans="1:68" x14ac:dyDescent="0.25">
      <c r="A14" s="194"/>
      <c r="B14" s="196"/>
      <c r="C14" s="194">
        <v>11</v>
      </c>
      <c r="D14" s="196" t="s">
        <v>467</v>
      </c>
      <c r="E14" s="194">
        <v>11</v>
      </c>
      <c r="F14" s="196" t="s">
        <v>468</v>
      </c>
      <c r="G14" s="194"/>
      <c r="H14" s="196"/>
      <c r="I14" s="194">
        <v>11</v>
      </c>
      <c r="J14" s="196" t="s">
        <v>469</v>
      </c>
      <c r="K14" s="194">
        <v>11</v>
      </c>
      <c r="L14" s="196" t="s">
        <v>470</v>
      </c>
      <c r="M14" s="194">
        <v>11</v>
      </c>
      <c r="N14" s="196" t="s">
        <v>471</v>
      </c>
      <c r="O14" s="194">
        <v>11</v>
      </c>
      <c r="P14" s="196" t="s">
        <v>294</v>
      </c>
      <c r="Q14" s="194"/>
      <c r="R14" s="196"/>
      <c r="S14" s="194">
        <v>11</v>
      </c>
      <c r="T14" s="196" t="s">
        <v>472</v>
      </c>
      <c r="U14" s="194">
        <v>11</v>
      </c>
      <c r="V14" s="196" t="s">
        <v>473</v>
      </c>
      <c r="W14" s="194">
        <v>11</v>
      </c>
      <c r="X14" s="196" t="s">
        <v>304</v>
      </c>
      <c r="Y14" s="194"/>
      <c r="Z14" s="196"/>
      <c r="AA14" s="194">
        <v>11</v>
      </c>
      <c r="AB14" s="196" t="s">
        <v>474</v>
      </c>
      <c r="AC14" s="194"/>
      <c r="AD14" s="196"/>
      <c r="AE14" s="194">
        <v>11</v>
      </c>
      <c r="AF14" s="196" t="s">
        <v>469</v>
      </c>
      <c r="AG14" s="194">
        <v>11</v>
      </c>
      <c r="AH14" s="196" t="s">
        <v>475</v>
      </c>
      <c r="AI14" s="194">
        <v>11</v>
      </c>
      <c r="AJ14" s="196" t="s">
        <v>476</v>
      </c>
      <c r="AK14" s="194">
        <v>11</v>
      </c>
      <c r="AL14" s="196" t="s">
        <v>477</v>
      </c>
      <c r="AM14" s="194">
        <v>11</v>
      </c>
      <c r="AN14" s="196" t="s">
        <v>478</v>
      </c>
      <c r="AO14" s="194">
        <v>11</v>
      </c>
      <c r="AP14" s="196" t="s">
        <v>479</v>
      </c>
      <c r="AQ14" s="194">
        <v>11</v>
      </c>
      <c r="AR14" s="196" t="s">
        <v>392</v>
      </c>
      <c r="AS14" s="194">
        <v>11</v>
      </c>
      <c r="AT14" s="196" t="s">
        <v>480</v>
      </c>
      <c r="AU14" s="194"/>
      <c r="AV14" s="196"/>
      <c r="AW14" s="194"/>
      <c r="AX14" s="196"/>
      <c r="AY14" s="194"/>
      <c r="AZ14" s="196"/>
      <c r="BA14" s="194"/>
      <c r="BB14" s="196"/>
    </row>
    <row r="15" spans="1:68" x14ac:dyDescent="0.25">
      <c r="A15" s="194"/>
      <c r="B15" s="196"/>
      <c r="C15" s="194">
        <v>12</v>
      </c>
      <c r="D15" s="196" t="s">
        <v>481</v>
      </c>
      <c r="E15" s="194"/>
      <c r="F15" s="196"/>
      <c r="G15" s="194"/>
      <c r="H15" s="196"/>
      <c r="I15" s="194">
        <v>12</v>
      </c>
      <c r="J15" s="196" t="s">
        <v>482</v>
      </c>
      <c r="K15" s="194">
        <v>12</v>
      </c>
      <c r="L15" s="196" t="s">
        <v>483</v>
      </c>
      <c r="M15" s="194">
        <v>12</v>
      </c>
      <c r="N15" s="196" t="s">
        <v>484</v>
      </c>
      <c r="O15" s="194">
        <v>12</v>
      </c>
      <c r="P15" s="196" t="s">
        <v>485</v>
      </c>
      <c r="Q15" s="194"/>
      <c r="R15" s="196"/>
      <c r="S15" s="194">
        <v>12</v>
      </c>
      <c r="T15" s="196" t="s">
        <v>486</v>
      </c>
      <c r="U15" s="194">
        <v>12</v>
      </c>
      <c r="V15" s="196" t="s">
        <v>487</v>
      </c>
      <c r="W15" s="194">
        <v>12</v>
      </c>
      <c r="X15" s="196" t="s">
        <v>488</v>
      </c>
      <c r="Y15" s="194"/>
      <c r="Z15" s="196"/>
      <c r="AA15" s="194">
        <v>12</v>
      </c>
      <c r="AB15" s="196" t="s">
        <v>489</v>
      </c>
      <c r="AC15" s="194"/>
      <c r="AD15" s="196"/>
      <c r="AE15" s="194">
        <v>12</v>
      </c>
      <c r="AF15" s="196" t="s">
        <v>490</v>
      </c>
      <c r="AG15" s="194">
        <v>12</v>
      </c>
      <c r="AH15" s="196" t="s">
        <v>491</v>
      </c>
      <c r="AI15" s="194">
        <v>12</v>
      </c>
      <c r="AJ15" s="196" t="s">
        <v>492</v>
      </c>
      <c r="AK15" s="194">
        <v>12</v>
      </c>
      <c r="AL15" s="196" t="s">
        <v>493</v>
      </c>
      <c r="AM15" s="194">
        <v>12</v>
      </c>
      <c r="AN15" s="196" t="s">
        <v>494</v>
      </c>
      <c r="AO15" s="194">
        <v>12</v>
      </c>
      <c r="AP15" s="196" t="s">
        <v>355</v>
      </c>
      <c r="AQ15" s="194">
        <v>12</v>
      </c>
      <c r="AR15" s="196" t="s">
        <v>495</v>
      </c>
      <c r="AS15" s="194">
        <v>12</v>
      </c>
      <c r="AT15" s="196" t="s">
        <v>496</v>
      </c>
      <c r="AU15" s="194"/>
      <c r="AV15" s="196"/>
      <c r="AW15" s="194"/>
      <c r="AX15" s="196"/>
      <c r="AY15" s="194"/>
      <c r="AZ15" s="196"/>
      <c r="BA15" s="194"/>
      <c r="BB15" s="196"/>
    </row>
    <row r="16" spans="1:68" x14ac:dyDescent="0.25">
      <c r="A16" s="194"/>
      <c r="B16" s="196"/>
      <c r="C16" s="194"/>
      <c r="D16" s="196"/>
      <c r="E16" s="194"/>
      <c r="F16" s="196"/>
      <c r="G16" s="194"/>
      <c r="H16" s="196"/>
      <c r="I16" s="194"/>
      <c r="J16" s="196"/>
      <c r="K16" s="194">
        <v>13</v>
      </c>
      <c r="L16" s="196" t="s">
        <v>497</v>
      </c>
      <c r="M16" s="194">
        <v>13</v>
      </c>
      <c r="N16" s="196" t="s">
        <v>498</v>
      </c>
      <c r="O16" s="194"/>
      <c r="P16" s="196"/>
      <c r="Q16" s="194"/>
      <c r="R16" s="196"/>
      <c r="S16" s="194"/>
      <c r="T16" s="196"/>
      <c r="U16" s="194"/>
      <c r="V16" s="196"/>
      <c r="W16" s="194">
        <v>13</v>
      </c>
      <c r="X16" s="196" t="s">
        <v>382</v>
      </c>
      <c r="Y16" s="194"/>
      <c r="Z16" s="196"/>
      <c r="AA16" s="194">
        <v>13</v>
      </c>
      <c r="AB16" s="196" t="s">
        <v>499</v>
      </c>
      <c r="AC16" s="194"/>
      <c r="AD16" s="196"/>
      <c r="AE16" s="194">
        <v>13</v>
      </c>
      <c r="AF16" s="196" t="s">
        <v>251</v>
      </c>
      <c r="AG16" s="194">
        <v>13</v>
      </c>
      <c r="AH16" s="196" t="s">
        <v>500</v>
      </c>
      <c r="AI16" s="194">
        <v>13</v>
      </c>
      <c r="AJ16" s="196" t="s">
        <v>501</v>
      </c>
      <c r="AK16" s="194">
        <v>13</v>
      </c>
      <c r="AL16" s="196" t="s">
        <v>502</v>
      </c>
      <c r="AM16" s="194">
        <v>13</v>
      </c>
      <c r="AN16" s="196" t="s">
        <v>503</v>
      </c>
      <c r="AO16" s="194">
        <v>13</v>
      </c>
      <c r="AP16" s="196" t="s">
        <v>504</v>
      </c>
      <c r="AQ16" s="194"/>
      <c r="AR16" s="196"/>
      <c r="AS16" s="194">
        <v>13</v>
      </c>
      <c r="AT16" s="196" t="s">
        <v>505</v>
      </c>
      <c r="AU16" s="194"/>
      <c r="AV16" s="196"/>
      <c r="AW16" s="194"/>
      <c r="AX16" s="196"/>
      <c r="AY16" s="194"/>
      <c r="AZ16" s="196"/>
      <c r="BA16" s="194"/>
      <c r="BB16" s="196"/>
    </row>
    <row r="17" spans="1:54" x14ac:dyDescent="0.25">
      <c r="A17" s="194"/>
      <c r="B17" s="196"/>
      <c r="C17" s="194"/>
      <c r="D17" s="196"/>
      <c r="E17" s="194"/>
      <c r="F17" s="196"/>
      <c r="G17" s="194"/>
      <c r="H17" s="196"/>
      <c r="I17" s="194"/>
      <c r="J17" s="196"/>
      <c r="K17" s="194">
        <v>14</v>
      </c>
      <c r="L17" s="196" t="s">
        <v>423</v>
      </c>
      <c r="M17" s="194">
        <v>14</v>
      </c>
      <c r="N17" s="196" t="s">
        <v>506</v>
      </c>
      <c r="O17" s="194"/>
      <c r="P17" s="196"/>
      <c r="Q17" s="194"/>
      <c r="R17" s="196"/>
      <c r="S17" s="194"/>
      <c r="T17" s="196"/>
      <c r="U17" s="194"/>
      <c r="V17" s="196"/>
      <c r="W17" s="194"/>
      <c r="X17" s="196"/>
      <c r="Y17" s="194"/>
      <c r="Z17" s="196"/>
      <c r="AA17" s="194">
        <v>14</v>
      </c>
      <c r="AB17" s="196" t="s">
        <v>507</v>
      </c>
      <c r="AC17" s="194"/>
      <c r="AD17" s="196"/>
      <c r="AE17" s="194">
        <v>14</v>
      </c>
      <c r="AF17" s="196" t="s">
        <v>344</v>
      </c>
      <c r="AG17" s="194">
        <v>14</v>
      </c>
      <c r="AH17" s="196" t="s">
        <v>508</v>
      </c>
      <c r="AI17" s="194"/>
      <c r="AJ17" s="196"/>
      <c r="AK17" s="194">
        <v>14</v>
      </c>
      <c r="AL17" s="196" t="s">
        <v>509</v>
      </c>
      <c r="AM17" s="194">
        <v>14</v>
      </c>
      <c r="AN17" s="196" t="s">
        <v>510</v>
      </c>
      <c r="AO17" s="194">
        <v>14</v>
      </c>
      <c r="AP17" s="196" t="s">
        <v>511</v>
      </c>
      <c r="AQ17" s="194"/>
      <c r="AR17" s="196"/>
      <c r="AS17" s="194">
        <v>14</v>
      </c>
      <c r="AT17" s="196" t="s">
        <v>512</v>
      </c>
      <c r="AU17" s="194"/>
      <c r="AV17" s="196"/>
      <c r="AW17" s="194"/>
      <c r="AX17" s="196"/>
      <c r="AY17" s="194"/>
      <c r="AZ17" s="196"/>
      <c r="BA17" s="194"/>
      <c r="BB17" s="196"/>
    </row>
    <row r="18" spans="1:54" x14ac:dyDescent="0.25">
      <c r="A18" s="194"/>
      <c r="B18" s="196"/>
      <c r="C18" s="194"/>
      <c r="D18" s="196"/>
      <c r="E18" s="194"/>
      <c r="F18" s="196"/>
      <c r="G18" s="194"/>
      <c r="H18" s="196"/>
      <c r="I18" s="194"/>
      <c r="J18" s="196"/>
      <c r="K18" s="194">
        <v>15</v>
      </c>
      <c r="L18" s="196" t="s">
        <v>513</v>
      </c>
      <c r="M18" s="194"/>
      <c r="N18" s="196"/>
      <c r="O18" s="194"/>
      <c r="P18" s="196"/>
      <c r="Q18" s="194"/>
      <c r="R18" s="196"/>
      <c r="S18" s="194"/>
      <c r="T18" s="196"/>
      <c r="U18" s="194"/>
      <c r="V18" s="196"/>
      <c r="W18" s="194"/>
      <c r="X18" s="196"/>
      <c r="Y18" s="194"/>
      <c r="Z18" s="196"/>
      <c r="AA18" s="194">
        <v>15</v>
      </c>
      <c r="AB18" s="196" t="s">
        <v>514</v>
      </c>
      <c r="AC18" s="194"/>
      <c r="AD18" s="196"/>
      <c r="AE18" s="194">
        <v>15</v>
      </c>
      <c r="AF18" s="196" t="s">
        <v>515</v>
      </c>
      <c r="AG18" s="194">
        <v>15</v>
      </c>
      <c r="AH18" s="196" t="s">
        <v>320</v>
      </c>
      <c r="AI18" s="194"/>
      <c r="AJ18" s="196"/>
      <c r="AK18" s="194">
        <v>15</v>
      </c>
      <c r="AL18" s="196" t="s">
        <v>322</v>
      </c>
      <c r="AM18" s="194">
        <v>15</v>
      </c>
      <c r="AN18" s="196" t="s">
        <v>279</v>
      </c>
      <c r="AO18" s="194">
        <v>15</v>
      </c>
      <c r="AP18" s="196" t="s">
        <v>516</v>
      </c>
      <c r="AQ18" s="194"/>
      <c r="AR18" s="196"/>
      <c r="AS18" s="194"/>
      <c r="AT18" s="196"/>
      <c r="AU18" s="194"/>
      <c r="AV18" s="196"/>
      <c r="AW18" s="194"/>
      <c r="AX18" s="196"/>
      <c r="AY18" s="194"/>
      <c r="AZ18" s="196"/>
      <c r="BA18" s="194"/>
      <c r="BB18" s="196"/>
    </row>
    <row r="19" spans="1:54" x14ac:dyDescent="0.25">
      <c r="A19" s="194"/>
      <c r="B19" s="196"/>
      <c r="C19" s="194"/>
      <c r="D19" s="196"/>
      <c r="E19" s="194"/>
      <c r="F19" s="196"/>
      <c r="G19" s="194"/>
      <c r="H19" s="196"/>
      <c r="I19" s="194"/>
      <c r="J19" s="196"/>
      <c r="K19" s="194"/>
      <c r="L19" s="196"/>
      <c r="M19" s="194"/>
      <c r="N19" s="196"/>
      <c r="O19" s="194"/>
      <c r="P19" s="196"/>
      <c r="Q19" s="194"/>
      <c r="R19" s="196"/>
      <c r="S19" s="194"/>
      <c r="T19" s="196"/>
      <c r="U19" s="194"/>
      <c r="V19" s="196"/>
      <c r="W19" s="194"/>
      <c r="X19" s="196"/>
      <c r="Y19" s="194"/>
      <c r="Z19" s="196"/>
      <c r="AA19" s="194"/>
      <c r="AB19" s="196"/>
      <c r="AC19" s="194"/>
      <c r="AD19" s="196"/>
      <c r="AE19" s="194">
        <v>16</v>
      </c>
      <c r="AF19" s="196" t="s">
        <v>517</v>
      </c>
      <c r="AG19" s="194">
        <v>16</v>
      </c>
      <c r="AH19" s="196" t="s">
        <v>518</v>
      </c>
      <c r="AI19" s="194"/>
      <c r="AJ19" s="196"/>
      <c r="AK19" s="194">
        <v>16</v>
      </c>
      <c r="AL19" s="196" t="s">
        <v>519</v>
      </c>
      <c r="AM19" s="194">
        <v>16</v>
      </c>
      <c r="AN19" s="196" t="s">
        <v>520</v>
      </c>
      <c r="AO19" s="194">
        <v>16</v>
      </c>
      <c r="AP19" s="196" t="s">
        <v>521</v>
      </c>
      <c r="AQ19" s="194"/>
      <c r="AR19" s="196"/>
      <c r="AS19" s="194"/>
      <c r="AT19" s="196"/>
      <c r="AU19" s="194"/>
      <c r="AV19" s="196"/>
      <c r="AW19" s="194"/>
      <c r="AX19" s="196"/>
      <c r="AY19" s="194"/>
      <c r="AZ19" s="196"/>
      <c r="BA19" s="194"/>
      <c r="BB19" s="196"/>
    </row>
    <row r="20" spans="1:54" x14ac:dyDescent="0.25">
      <c r="A20" s="194"/>
      <c r="B20" s="196"/>
      <c r="C20" s="194"/>
      <c r="D20" s="196"/>
      <c r="E20" s="194"/>
      <c r="F20" s="196"/>
      <c r="G20" s="194"/>
      <c r="H20" s="196"/>
      <c r="I20" s="194"/>
      <c r="J20" s="196"/>
      <c r="K20" s="194"/>
      <c r="L20" s="196"/>
      <c r="M20" s="194"/>
      <c r="N20" s="196"/>
      <c r="O20" s="194"/>
      <c r="P20" s="196"/>
      <c r="Q20" s="194"/>
      <c r="R20" s="196"/>
      <c r="S20" s="194"/>
      <c r="T20" s="196"/>
      <c r="U20" s="194"/>
      <c r="V20" s="196"/>
      <c r="W20" s="194"/>
      <c r="X20" s="196"/>
      <c r="Y20" s="194"/>
      <c r="Z20" s="196"/>
      <c r="AA20" s="194"/>
      <c r="AB20" s="196"/>
      <c r="AC20" s="194"/>
      <c r="AD20" s="196"/>
      <c r="AE20" s="194"/>
      <c r="AF20" s="196"/>
      <c r="AG20" s="194">
        <v>17</v>
      </c>
      <c r="AH20" s="196" t="s">
        <v>522</v>
      </c>
      <c r="AI20" s="194"/>
      <c r="AJ20" s="196"/>
      <c r="AK20" s="194">
        <v>17</v>
      </c>
      <c r="AL20" s="196" t="s">
        <v>523</v>
      </c>
      <c r="AM20" s="194"/>
      <c r="AN20" s="196"/>
      <c r="AO20" s="194">
        <v>17</v>
      </c>
      <c r="AP20" s="196" t="s">
        <v>524</v>
      </c>
      <c r="AQ20" s="194"/>
      <c r="AR20" s="196"/>
      <c r="AS20" s="194"/>
      <c r="AT20" s="196"/>
      <c r="AU20" s="194"/>
      <c r="AV20" s="196"/>
      <c r="AW20" s="194"/>
      <c r="AX20" s="196"/>
      <c r="AY20" s="194"/>
      <c r="AZ20" s="196"/>
      <c r="BA20" s="194"/>
      <c r="BB20" s="196"/>
    </row>
    <row r="21" spans="1:54" x14ac:dyDescent="0.25">
      <c r="A21" s="194"/>
      <c r="B21" s="196"/>
      <c r="C21" s="194"/>
      <c r="D21" s="196"/>
      <c r="E21" s="194"/>
      <c r="F21" s="196"/>
      <c r="G21" s="194"/>
      <c r="H21" s="196"/>
      <c r="I21" s="194"/>
      <c r="J21" s="196"/>
      <c r="K21" s="194"/>
      <c r="L21" s="196"/>
      <c r="M21" s="194"/>
      <c r="N21" s="196"/>
      <c r="O21" s="194"/>
      <c r="P21" s="196"/>
      <c r="Q21" s="194"/>
      <c r="R21" s="196"/>
      <c r="S21" s="194"/>
      <c r="T21" s="196"/>
      <c r="U21" s="194"/>
      <c r="V21" s="196"/>
      <c r="W21" s="194"/>
      <c r="X21" s="196"/>
      <c r="Y21" s="194"/>
      <c r="Z21" s="196"/>
      <c r="AA21" s="194"/>
      <c r="AB21" s="196"/>
      <c r="AC21" s="194"/>
      <c r="AD21" s="196"/>
      <c r="AE21" s="194"/>
      <c r="AF21" s="196"/>
      <c r="AG21" s="194">
        <v>18</v>
      </c>
      <c r="AH21" s="196" t="s">
        <v>525</v>
      </c>
      <c r="AI21" s="194"/>
      <c r="AJ21" s="196"/>
      <c r="AK21" s="194">
        <v>18</v>
      </c>
      <c r="AL21" s="196" t="s">
        <v>311</v>
      </c>
      <c r="AM21" s="194"/>
      <c r="AN21" s="196"/>
      <c r="AO21" s="194">
        <v>18</v>
      </c>
      <c r="AP21" s="196" t="s">
        <v>526</v>
      </c>
      <c r="AQ21" s="194"/>
      <c r="AR21" s="196"/>
      <c r="AS21" s="194"/>
      <c r="AT21" s="196"/>
      <c r="AU21" s="194"/>
      <c r="AV21" s="196"/>
      <c r="AW21" s="194"/>
      <c r="AX21" s="196"/>
      <c r="AY21" s="194"/>
      <c r="AZ21" s="196"/>
      <c r="BA21" s="194"/>
      <c r="BB21" s="196"/>
    </row>
    <row r="22" spans="1:54" x14ac:dyDescent="0.25">
      <c r="A22" s="194"/>
      <c r="B22" s="196"/>
      <c r="C22" s="194"/>
      <c r="D22" s="196"/>
      <c r="E22" s="194"/>
      <c r="F22" s="196"/>
      <c r="G22" s="194"/>
      <c r="H22" s="196"/>
      <c r="I22" s="194"/>
      <c r="J22" s="196"/>
      <c r="K22" s="194"/>
      <c r="L22" s="196"/>
      <c r="M22" s="194"/>
      <c r="N22" s="196"/>
      <c r="O22" s="194"/>
      <c r="P22" s="196"/>
      <c r="Q22" s="194"/>
      <c r="R22" s="196"/>
      <c r="S22" s="194"/>
      <c r="T22" s="196"/>
      <c r="U22" s="194"/>
      <c r="V22" s="196"/>
      <c r="W22" s="194"/>
      <c r="X22" s="196"/>
      <c r="Y22" s="194"/>
      <c r="Z22" s="196"/>
      <c r="AA22" s="194"/>
      <c r="AB22" s="196"/>
      <c r="AC22" s="194"/>
      <c r="AD22" s="196"/>
      <c r="AE22" s="194"/>
      <c r="AF22" s="196"/>
      <c r="AG22" s="194">
        <v>19</v>
      </c>
      <c r="AH22" s="196" t="s">
        <v>527</v>
      </c>
      <c r="AI22" s="194"/>
      <c r="AJ22" s="196"/>
      <c r="AK22" s="194"/>
      <c r="AL22" s="196"/>
      <c r="AM22" s="194"/>
      <c r="AN22" s="196"/>
      <c r="AO22" s="194">
        <v>19</v>
      </c>
      <c r="AP22" s="196" t="s">
        <v>528</v>
      </c>
      <c r="AQ22" s="194"/>
      <c r="AR22" s="196"/>
      <c r="AS22" s="194"/>
      <c r="AT22" s="196"/>
      <c r="AU22" s="194"/>
      <c r="AV22" s="196"/>
      <c r="AW22" s="194"/>
      <c r="AX22" s="196"/>
      <c r="AY22" s="194"/>
      <c r="AZ22" s="196"/>
      <c r="BA22" s="194"/>
      <c r="BB22" s="196"/>
    </row>
    <row r="23" spans="1:54" x14ac:dyDescent="0.25">
      <c r="A23" s="194"/>
      <c r="B23" s="196"/>
      <c r="C23" s="194"/>
      <c r="D23" s="196"/>
      <c r="E23" s="194"/>
      <c r="F23" s="196"/>
      <c r="G23" s="194"/>
      <c r="H23" s="196"/>
      <c r="I23" s="194"/>
      <c r="J23" s="196"/>
      <c r="K23" s="194"/>
      <c r="L23" s="196"/>
      <c r="M23" s="194"/>
      <c r="N23" s="196"/>
      <c r="O23" s="194"/>
      <c r="P23" s="196"/>
      <c r="Q23" s="194"/>
      <c r="R23" s="196"/>
      <c r="S23" s="194"/>
      <c r="T23" s="196"/>
      <c r="U23" s="194"/>
      <c r="V23" s="196"/>
      <c r="W23" s="194"/>
      <c r="X23" s="196"/>
      <c r="Y23" s="194"/>
      <c r="Z23" s="196"/>
      <c r="AA23" s="194"/>
      <c r="AB23" s="196"/>
      <c r="AC23" s="194"/>
      <c r="AD23" s="196"/>
      <c r="AE23" s="194"/>
      <c r="AF23" s="196"/>
      <c r="AG23" s="194">
        <v>20</v>
      </c>
      <c r="AH23" s="196" t="s">
        <v>257</v>
      </c>
      <c r="AI23" s="194"/>
      <c r="AJ23" s="196"/>
      <c r="AK23" s="194"/>
      <c r="AL23" s="196"/>
      <c r="AM23" s="194"/>
      <c r="AN23" s="196"/>
      <c r="AO23" s="194"/>
      <c r="AP23" s="196"/>
      <c r="AQ23" s="194"/>
      <c r="AR23" s="196"/>
      <c r="AS23" s="194"/>
      <c r="AT23" s="196"/>
      <c r="AU23" s="194"/>
      <c r="AV23" s="196"/>
      <c r="AW23" s="194"/>
      <c r="AX23" s="196"/>
      <c r="AY23" s="194"/>
      <c r="AZ23" s="196"/>
      <c r="BA23" s="194"/>
      <c r="BB23" s="196"/>
    </row>
    <row r="24" spans="1:54" x14ac:dyDescent="0.25">
      <c r="A24" s="194"/>
      <c r="B24" s="197"/>
      <c r="C24" s="194"/>
      <c r="D24" s="197"/>
      <c r="E24" s="194"/>
      <c r="F24" s="197"/>
      <c r="G24" s="194"/>
      <c r="H24" s="197"/>
      <c r="I24" s="194"/>
      <c r="J24" s="197"/>
      <c r="K24" s="194"/>
      <c r="L24" s="197"/>
      <c r="M24" s="194"/>
      <c r="N24" s="197"/>
      <c r="O24" s="194"/>
      <c r="P24" s="197"/>
      <c r="Q24" s="194"/>
      <c r="R24" s="197"/>
      <c r="S24" s="194"/>
      <c r="T24" s="197"/>
      <c r="U24" s="194"/>
      <c r="V24" s="197"/>
      <c r="W24" s="194"/>
      <c r="X24" s="197"/>
      <c r="Y24" s="194"/>
      <c r="Z24" s="197"/>
      <c r="AA24" s="194"/>
      <c r="AB24" s="197"/>
      <c r="AC24" s="194"/>
      <c r="AD24" s="197"/>
      <c r="AE24" s="194"/>
      <c r="AF24" s="197"/>
      <c r="AG24" s="194"/>
      <c r="AH24" s="197"/>
      <c r="AI24" s="194"/>
      <c r="AJ24" s="197"/>
      <c r="AK24" s="194"/>
      <c r="AL24" s="197"/>
      <c r="AM24" s="194"/>
      <c r="AN24" s="197"/>
      <c r="AO24" s="194"/>
      <c r="AP24" s="197"/>
      <c r="AQ24" s="194"/>
      <c r="AR24" s="197"/>
      <c r="AS24" s="194"/>
      <c r="AT24" s="197"/>
      <c r="AU24" s="194"/>
      <c r="AV24" s="197"/>
      <c r="AW24" s="194"/>
      <c r="AX24" s="197"/>
      <c r="AY24" s="194"/>
      <c r="AZ24" s="197"/>
      <c r="BA24" s="194"/>
      <c r="BB24" s="197"/>
    </row>
    <row r="25" spans="1:54" x14ac:dyDescent="0.25">
      <c r="B25" s="195" t="s">
        <v>529</v>
      </c>
    </row>
    <row r="26" spans="1:54" x14ac:dyDescent="0.25">
      <c r="B26" s="198" t="s">
        <v>530</v>
      </c>
      <c r="C26" s="198"/>
    </row>
  </sheetData>
  <mergeCells count="27">
    <mergeCell ref="K2:L2"/>
    <mergeCell ref="A2:B2"/>
    <mergeCell ref="C2:D2"/>
    <mergeCell ref="E2:F2"/>
    <mergeCell ref="G2:H2"/>
    <mergeCell ref="I2:J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W2:AX2"/>
    <mergeCell ref="AY2:AZ2"/>
    <mergeCell ref="BA2:BB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zoomScale="75" zoomScaleNormal="75" zoomScaleSheetLayoutView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9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80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80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80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80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80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80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80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80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80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81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54" t="s">
        <v>186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topLeftCell="B5" zoomScale="75" zoomScaleNormal="75" zoomScaleSheetLayoutView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zoomScale="75" zoomScaleNormal="100" zoomScaleSheetLayoutView="75" workbookViewId="0">
      <selection activeCell="A2" sqref="A2"/>
    </sheetView>
  </sheetViews>
  <sheetFormatPr defaultColWidth="7.7109375" defaultRowHeight="12.75" x14ac:dyDescent="0.2"/>
  <cols>
    <col min="1" max="1" width="4.7109375" style="86" customWidth="1"/>
    <col min="2" max="2" width="18.7109375" style="86" customWidth="1"/>
    <col min="3" max="4" width="8.7109375" style="86" customWidth="1"/>
    <col min="5" max="6" width="9.7109375" style="86" customWidth="1"/>
    <col min="7" max="11" width="12.7109375" style="86" customWidth="1"/>
    <col min="12" max="12" width="11.28515625" style="86" customWidth="1"/>
    <col min="13" max="13" width="12.7109375" style="86" customWidth="1"/>
    <col min="14" max="14" width="11.28515625" style="86" customWidth="1"/>
    <col min="15" max="15" width="12.7109375" style="86" customWidth="1"/>
    <col min="16" max="16" width="11.28515625" style="86" customWidth="1"/>
    <col min="17" max="17" width="10.7109375" style="86" customWidth="1"/>
    <col min="18" max="18" width="12.7109375" style="86" customWidth="1"/>
    <col min="19" max="21" width="10.28515625" style="86" customWidth="1"/>
    <col min="22" max="22" width="10.7109375" style="86" customWidth="1"/>
    <col min="23" max="24" width="12.7109375" style="86" customWidth="1"/>
    <col min="25" max="25" width="14.7109375" style="86" customWidth="1"/>
    <col min="26" max="26" width="12.7109375" style="86" customWidth="1"/>
    <col min="27" max="28" width="10.28515625" style="86" customWidth="1"/>
    <col min="29" max="29" width="11.28515625" style="86" customWidth="1"/>
    <col min="30" max="30" width="10.7109375" style="86" customWidth="1"/>
    <col min="31" max="31" width="11.28515625" style="86" customWidth="1"/>
    <col min="32" max="32" width="12.28515625" style="86" customWidth="1"/>
    <col min="33" max="33" width="11.28515625" style="86" customWidth="1"/>
    <col min="34" max="35" width="9.28515625" style="86" customWidth="1"/>
    <col min="36" max="36" width="11.7109375" style="86" customWidth="1"/>
    <col min="37" max="37" width="12.7109375" style="86" customWidth="1"/>
    <col min="38" max="38" width="12.28515625" style="86" customWidth="1"/>
    <col min="39" max="39" width="12.7109375" style="86" customWidth="1"/>
    <col min="40" max="40" width="11.28515625" style="86" customWidth="1"/>
    <col min="41" max="51" width="5.7109375" style="86" customWidth="1"/>
    <col min="52" max="52" width="7.7109375" style="86" customWidth="1"/>
    <col min="53" max="54" width="5.7109375" style="86" customWidth="1"/>
    <col min="55" max="57" width="11.28515625" style="86" customWidth="1"/>
    <col min="58" max="58" width="11.7109375" style="86" customWidth="1"/>
    <col min="59" max="59" width="8.7109375" style="86" customWidth="1"/>
    <col min="60" max="63" width="9.7109375" style="86" customWidth="1"/>
    <col min="64" max="65" width="10.7109375" style="86" customWidth="1"/>
    <col min="66" max="78" width="25.7109375" style="86" customWidth="1"/>
    <col min="79" max="16384" width="7.7109375" style="86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327" t="s">
        <v>73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9"/>
      <c r="X5" s="1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91" t="s">
        <v>74</v>
      </c>
      <c r="D7" s="64" t="s">
        <v>146</v>
      </c>
      <c r="E7" s="64"/>
      <c r="F7" s="92"/>
      <c r="G7" s="64"/>
      <c r="H7" s="181" t="s">
        <v>139</v>
      </c>
      <c r="I7" s="184"/>
      <c r="J7" s="185"/>
      <c r="K7" s="40"/>
      <c r="L7" s="40"/>
      <c r="M7" s="40"/>
      <c r="N7" s="40"/>
      <c r="O7" s="330" t="s">
        <v>147</v>
      </c>
      <c r="P7" s="331"/>
      <c r="Q7" s="331"/>
      <c r="R7" s="183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91"/>
      <c r="D8" s="64"/>
      <c r="E8" s="64"/>
      <c r="F8" s="92"/>
      <c r="G8" s="64"/>
      <c r="H8" s="181"/>
      <c r="I8" s="77"/>
      <c r="J8" s="65"/>
      <c r="K8" s="40"/>
      <c r="L8" s="40"/>
      <c r="M8" s="40"/>
      <c r="N8" s="40"/>
      <c r="O8" s="152"/>
      <c r="P8" s="153"/>
      <c r="Q8" s="153"/>
      <c r="R8" s="93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91" t="s">
        <v>75</v>
      </c>
      <c r="D9" s="64" t="s">
        <v>148</v>
      </c>
      <c r="E9" s="92"/>
      <c r="F9" s="92"/>
      <c r="G9" s="64"/>
      <c r="H9" s="181" t="s">
        <v>139</v>
      </c>
      <c r="I9" s="184"/>
      <c r="J9" s="185"/>
      <c r="K9" s="92"/>
      <c r="L9" s="92"/>
      <c r="M9" s="64"/>
      <c r="N9" s="64"/>
      <c r="O9" s="64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91"/>
      <c r="D10" s="64"/>
      <c r="E10" s="92"/>
      <c r="F10" s="92"/>
      <c r="G10" s="64"/>
      <c r="H10" s="182"/>
      <c r="I10" s="65"/>
      <c r="J10" s="65"/>
      <c r="K10" s="92"/>
      <c r="L10" s="92"/>
      <c r="M10" s="64"/>
      <c r="N10" s="64"/>
      <c r="O10" s="64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91" t="s">
        <v>108</v>
      </c>
      <c r="D11" s="64" t="s">
        <v>119</v>
      </c>
      <c r="E11" s="92"/>
      <c r="F11" s="92"/>
      <c r="G11" s="64"/>
      <c r="H11" s="181" t="s">
        <v>139</v>
      </c>
      <c r="I11" s="184"/>
      <c r="J11" s="185"/>
      <c r="K11" s="92"/>
      <c r="L11" s="92"/>
      <c r="M11" s="64"/>
      <c r="N11" s="64"/>
      <c r="O11" s="64" t="s">
        <v>120</v>
      </c>
      <c r="P11" s="64"/>
      <c r="Q11" s="64"/>
      <c r="R11" s="64" t="s">
        <v>139</v>
      </c>
      <c r="S11" s="64"/>
      <c r="T11" s="92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91"/>
      <c r="D12" s="64"/>
      <c r="E12" s="92"/>
      <c r="F12" s="92"/>
      <c r="G12" s="64"/>
      <c r="H12" s="182"/>
      <c r="I12" s="94"/>
      <c r="J12" s="65"/>
      <c r="K12" s="92"/>
      <c r="L12" s="92"/>
      <c r="M12" s="64"/>
      <c r="N12" s="64"/>
      <c r="O12" s="64"/>
      <c r="P12" s="64"/>
      <c r="Q12" s="64"/>
      <c r="R12" s="64"/>
      <c r="S12" s="64"/>
      <c r="T12" s="92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91" t="s">
        <v>122</v>
      </c>
      <c r="D13" s="64" t="s">
        <v>92</v>
      </c>
      <c r="E13" s="92"/>
      <c r="F13" s="92"/>
      <c r="G13" s="64"/>
      <c r="H13" s="181" t="s">
        <v>139</v>
      </c>
      <c r="I13" s="184" t="s">
        <v>193</v>
      </c>
      <c r="J13" s="185"/>
      <c r="K13" s="92"/>
      <c r="L13" s="92"/>
      <c r="M13" s="64"/>
      <c r="N13" s="64"/>
      <c r="O13" s="64" t="s">
        <v>150</v>
      </c>
      <c r="P13" s="64"/>
      <c r="Q13" s="64"/>
      <c r="R13" s="64" t="s">
        <v>139</v>
      </c>
      <c r="S13" s="65"/>
      <c r="T13" s="92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332" t="s">
        <v>76</v>
      </c>
      <c r="B17" s="333" t="s">
        <v>151</v>
      </c>
      <c r="C17" s="334" t="s">
        <v>105</v>
      </c>
      <c r="D17" s="335"/>
      <c r="E17" s="336" t="s">
        <v>106</v>
      </c>
      <c r="F17" s="318"/>
      <c r="G17" s="318"/>
      <c r="H17" s="319"/>
      <c r="I17" s="95"/>
      <c r="J17" s="95"/>
      <c r="K17" s="336" t="s">
        <v>85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37"/>
      <c r="Y17" s="317" t="s">
        <v>85</v>
      </c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9"/>
      <c r="BJ17" s="243" t="s">
        <v>81</v>
      </c>
      <c r="BK17" s="244"/>
      <c r="BL17" s="244"/>
      <c r="BM17" s="245"/>
    </row>
    <row r="18" spans="1:65" x14ac:dyDescent="0.2">
      <c r="A18" s="213"/>
      <c r="B18" s="207"/>
      <c r="C18" s="221" t="s">
        <v>102</v>
      </c>
      <c r="D18" s="218"/>
      <c r="E18" s="221" t="s">
        <v>77</v>
      </c>
      <c r="F18" s="218"/>
      <c r="G18" s="221" t="s">
        <v>126</v>
      </c>
      <c r="H18" s="218"/>
      <c r="I18" s="221" t="s">
        <v>112</v>
      </c>
      <c r="J18" s="218"/>
      <c r="K18" s="221" t="s">
        <v>127</v>
      </c>
      <c r="L18" s="262"/>
      <c r="M18" s="221" t="s">
        <v>128</v>
      </c>
      <c r="N18" s="262"/>
      <c r="O18" s="221" t="s">
        <v>152</v>
      </c>
      <c r="P18" s="262"/>
      <c r="Q18" s="262"/>
      <c r="R18" s="262"/>
      <c r="S18" s="221" t="s">
        <v>79</v>
      </c>
      <c r="T18" s="218"/>
      <c r="U18" s="221" t="s">
        <v>10</v>
      </c>
      <c r="V18" s="262"/>
      <c r="W18" s="218"/>
      <c r="X18" s="320" t="s">
        <v>104</v>
      </c>
      <c r="Y18" s="321" t="s">
        <v>11</v>
      </c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5"/>
      <c r="AK18" s="312" t="s">
        <v>103</v>
      </c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246"/>
      <c r="BK18" s="247"/>
      <c r="BL18" s="247"/>
      <c r="BM18" s="248"/>
    </row>
    <row r="19" spans="1:65" ht="13.5" thickBot="1" x14ac:dyDescent="0.25">
      <c r="A19" s="213"/>
      <c r="B19" s="207"/>
      <c r="C19" s="222"/>
      <c r="D19" s="219"/>
      <c r="E19" s="222"/>
      <c r="F19" s="219"/>
      <c r="G19" s="222"/>
      <c r="H19" s="219"/>
      <c r="I19" s="222"/>
      <c r="J19" s="219"/>
      <c r="K19" s="222"/>
      <c r="L19" s="263"/>
      <c r="M19" s="222"/>
      <c r="N19" s="263"/>
      <c r="O19" s="222"/>
      <c r="P19" s="263"/>
      <c r="Q19" s="263"/>
      <c r="R19" s="263"/>
      <c r="S19" s="222"/>
      <c r="T19" s="219"/>
      <c r="U19" s="222"/>
      <c r="V19" s="263"/>
      <c r="W19" s="219"/>
      <c r="X19" s="300"/>
      <c r="Y19" s="322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6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223"/>
      <c r="BK19" s="249"/>
      <c r="BL19" s="249"/>
      <c r="BM19" s="250"/>
    </row>
    <row r="20" spans="1:65" ht="12.75" customHeight="1" x14ac:dyDescent="0.2">
      <c r="A20" s="213"/>
      <c r="B20" s="207"/>
      <c r="C20" s="222"/>
      <c r="D20" s="219"/>
      <c r="E20" s="222"/>
      <c r="F20" s="219"/>
      <c r="G20" s="222"/>
      <c r="H20" s="219"/>
      <c r="I20" s="222"/>
      <c r="J20" s="219"/>
      <c r="K20" s="222"/>
      <c r="L20" s="263"/>
      <c r="M20" s="222"/>
      <c r="N20" s="263"/>
      <c r="O20" s="222"/>
      <c r="P20" s="263"/>
      <c r="Q20" s="263"/>
      <c r="R20" s="263"/>
      <c r="S20" s="222"/>
      <c r="T20" s="219"/>
      <c r="U20" s="222"/>
      <c r="V20" s="263"/>
      <c r="W20" s="219"/>
      <c r="X20" s="300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311" t="s">
        <v>84</v>
      </c>
      <c r="AL20" s="312"/>
      <c r="AM20" s="312"/>
      <c r="AN20" s="315"/>
      <c r="AO20" s="311" t="s">
        <v>134</v>
      </c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5"/>
      <c r="BF20" s="311" t="s">
        <v>21</v>
      </c>
      <c r="BG20" s="312"/>
      <c r="BH20" s="312"/>
      <c r="BI20" s="312"/>
      <c r="BJ20" s="236" t="s">
        <v>82</v>
      </c>
      <c r="BK20" s="236" t="s">
        <v>93</v>
      </c>
      <c r="BL20" s="236" t="s">
        <v>83</v>
      </c>
      <c r="BM20" s="299" t="s">
        <v>80</v>
      </c>
    </row>
    <row r="21" spans="1:65" ht="13.5" thickBot="1" x14ac:dyDescent="0.25">
      <c r="A21" s="213"/>
      <c r="B21" s="207"/>
      <c r="C21" s="222"/>
      <c r="D21" s="219"/>
      <c r="E21" s="222"/>
      <c r="F21" s="219"/>
      <c r="G21" s="222"/>
      <c r="H21" s="219"/>
      <c r="I21" s="222"/>
      <c r="J21" s="219"/>
      <c r="K21" s="222"/>
      <c r="L21" s="263"/>
      <c r="M21" s="222"/>
      <c r="N21" s="263"/>
      <c r="O21" s="222"/>
      <c r="P21" s="263"/>
      <c r="Q21" s="263"/>
      <c r="R21" s="263"/>
      <c r="S21" s="222"/>
      <c r="T21" s="219"/>
      <c r="U21" s="222"/>
      <c r="V21" s="263"/>
      <c r="W21" s="219"/>
      <c r="X21" s="300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313"/>
      <c r="AL21" s="314"/>
      <c r="AM21" s="314"/>
      <c r="AN21" s="316"/>
      <c r="AO21" s="313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6"/>
      <c r="BF21" s="313"/>
      <c r="BG21" s="314"/>
      <c r="BH21" s="314"/>
      <c r="BI21" s="314"/>
      <c r="BJ21" s="237"/>
      <c r="BK21" s="237"/>
      <c r="BL21" s="237"/>
      <c r="BM21" s="300"/>
    </row>
    <row r="22" spans="1:65" x14ac:dyDescent="0.2">
      <c r="A22" s="213"/>
      <c r="B22" s="207"/>
      <c r="C22" s="222"/>
      <c r="D22" s="219"/>
      <c r="E22" s="222"/>
      <c r="F22" s="219"/>
      <c r="G22" s="222"/>
      <c r="H22" s="219"/>
      <c r="I22" s="222"/>
      <c r="J22" s="219"/>
      <c r="K22" s="222"/>
      <c r="L22" s="263"/>
      <c r="M22" s="222"/>
      <c r="N22" s="263"/>
      <c r="O22" s="222"/>
      <c r="P22" s="263"/>
      <c r="Q22" s="263"/>
      <c r="R22" s="263"/>
      <c r="S22" s="222"/>
      <c r="T22" s="219"/>
      <c r="U22" s="222"/>
      <c r="V22" s="263"/>
      <c r="W22" s="219"/>
      <c r="X22" s="300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6" t="s">
        <v>135</v>
      </c>
      <c r="AL22" s="302" t="s">
        <v>155</v>
      </c>
      <c r="AM22" s="303"/>
      <c r="AN22" s="304"/>
      <c r="AO22" s="305" t="s">
        <v>159</v>
      </c>
      <c r="AP22" s="306"/>
      <c r="AQ22" s="305" t="s">
        <v>161</v>
      </c>
      <c r="AR22" s="306"/>
      <c r="AS22" s="305" t="s">
        <v>160</v>
      </c>
      <c r="AT22" s="306"/>
      <c r="AU22" s="305" t="s">
        <v>164</v>
      </c>
      <c r="AV22" s="306"/>
      <c r="AW22" s="305" t="s">
        <v>172</v>
      </c>
      <c r="AX22" s="306"/>
      <c r="AY22" s="305" t="s">
        <v>162</v>
      </c>
      <c r="AZ22" s="306"/>
      <c r="BA22" s="305" t="s">
        <v>163</v>
      </c>
      <c r="BB22" s="306"/>
      <c r="BC22" s="305" t="s">
        <v>80</v>
      </c>
      <c r="BD22" s="306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300"/>
    </row>
    <row r="23" spans="1:65" ht="13.5" thickBot="1" x14ac:dyDescent="0.25">
      <c r="A23" s="213"/>
      <c r="B23" s="207"/>
      <c r="C23" s="222"/>
      <c r="D23" s="219"/>
      <c r="E23" s="222"/>
      <c r="F23" s="219"/>
      <c r="G23" s="222"/>
      <c r="H23" s="219"/>
      <c r="I23" s="222"/>
      <c r="J23" s="219"/>
      <c r="K23" s="222"/>
      <c r="L23" s="263"/>
      <c r="M23" s="222"/>
      <c r="N23" s="263"/>
      <c r="O23" s="222"/>
      <c r="P23" s="263"/>
      <c r="Q23" s="263"/>
      <c r="R23" s="263"/>
      <c r="S23" s="222"/>
      <c r="T23" s="219"/>
      <c r="U23" s="222"/>
      <c r="V23" s="263"/>
      <c r="W23" s="219"/>
      <c r="X23" s="300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07"/>
      <c r="AL23" s="323" t="s">
        <v>156</v>
      </c>
      <c r="AM23" s="324"/>
      <c r="AN23" s="325"/>
      <c r="AO23" s="307"/>
      <c r="AP23" s="308"/>
      <c r="AQ23" s="307"/>
      <c r="AR23" s="308"/>
      <c r="AS23" s="307"/>
      <c r="AT23" s="308"/>
      <c r="AU23" s="307"/>
      <c r="AV23" s="308"/>
      <c r="AW23" s="307"/>
      <c r="AX23" s="308"/>
      <c r="AY23" s="307"/>
      <c r="AZ23" s="308"/>
      <c r="BA23" s="307"/>
      <c r="BB23" s="308"/>
      <c r="BC23" s="307"/>
      <c r="BD23" s="308"/>
      <c r="BE23" s="276"/>
      <c r="BF23" s="207"/>
      <c r="BG23" s="207"/>
      <c r="BH23" s="207"/>
      <c r="BI23" s="222"/>
      <c r="BJ23" s="237"/>
      <c r="BK23" s="237"/>
      <c r="BL23" s="237"/>
      <c r="BM23" s="300"/>
    </row>
    <row r="24" spans="1:65" ht="13.5" thickBot="1" x14ac:dyDescent="0.25">
      <c r="A24" s="213"/>
      <c r="B24" s="207"/>
      <c r="C24" s="223"/>
      <c r="D24" s="220"/>
      <c r="E24" s="223"/>
      <c r="F24" s="220"/>
      <c r="G24" s="223"/>
      <c r="H24" s="220"/>
      <c r="I24" s="223"/>
      <c r="J24" s="220"/>
      <c r="K24" s="223"/>
      <c r="L24" s="249"/>
      <c r="M24" s="223"/>
      <c r="N24" s="249"/>
      <c r="O24" s="223"/>
      <c r="P24" s="249"/>
      <c r="Q24" s="249"/>
      <c r="R24" s="249"/>
      <c r="S24" s="223"/>
      <c r="T24" s="220"/>
      <c r="U24" s="222"/>
      <c r="V24" s="263"/>
      <c r="W24" s="219"/>
      <c r="X24" s="300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07"/>
      <c r="AL24" s="260" t="s">
        <v>15</v>
      </c>
      <c r="AM24" s="206" t="s">
        <v>16</v>
      </c>
      <c r="AN24" s="260" t="s">
        <v>17</v>
      </c>
      <c r="AO24" s="309"/>
      <c r="AP24" s="310"/>
      <c r="AQ24" s="309"/>
      <c r="AR24" s="310"/>
      <c r="AS24" s="309"/>
      <c r="AT24" s="310"/>
      <c r="AU24" s="309"/>
      <c r="AV24" s="310"/>
      <c r="AW24" s="309"/>
      <c r="AX24" s="310"/>
      <c r="AY24" s="309"/>
      <c r="AZ24" s="310"/>
      <c r="BA24" s="309"/>
      <c r="BB24" s="310"/>
      <c r="BC24" s="309"/>
      <c r="BD24" s="310"/>
      <c r="BE24" s="276"/>
      <c r="BF24" s="207"/>
      <c r="BG24" s="207"/>
      <c r="BH24" s="207"/>
      <c r="BI24" s="222"/>
      <c r="BJ24" s="237"/>
      <c r="BK24" s="237"/>
      <c r="BL24" s="237"/>
      <c r="BM24" s="300"/>
    </row>
    <row r="25" spans="1:65" x14ac:dyDescent="0.2">
      <c r="A25" s="213"/>
      <c r="B25" s="207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6" t="s">
        <v>80</v>
      </c>
      <c r="X25" s="300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07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300"/>
    </row>
    <row r="26" spans="1:65" x14ac:dyDescent="0.2">
      <c r="A26" s="213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300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07"/>
      <c r="AL26" s="207"/>
      <c r="AM26" s="207"/>
      <c r="AN26" s="20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76"/>
      <c r="BF26" s="207"/>
      <c r="BG26" s="207"/>
      <c r="BH26" s="207"/>
      <c r="BI26" s="222"/>
      <c r="BJ26" s="237"/>
      <c r="BK26" s="237"/>
      <c r="BL26" s="237"/>
      <c r="BM26" s="300"/>
    </row>
    <row r="27" spans="1:65" ht="13.5" thickBot="1" x14ac:dyDescent="0.25">
      <c r="A27" s="213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300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07"/>
      <c r="AL27" s="207"/>
      <c r="AM27" s="207"/>
      <c r="AN27" s="20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76"/>
      <c r="BF27" s="207"/>
      <c r="BG27" s="207"/>
      <c r="BH27" s="207"/>
      <c r="BI27" s="222"/>
      <c r="BJ27" s="237"/>
      <c r="BK27" s="237"/>
      <c r="BL27" s="237"/>
      <c r="BM27" s="300"/>
    </row>
    <row r="28" spans="1:65" x14ac:dyDescent="0.2">
      <c r="A28" s="213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300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07"/>
      <c r="AL28" s="207"/>
      <c r="AM28" s="207"/>
      <c r="AN28" s="20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76"/>
      <c r="BF28" s="207"/>
      <c r="BG28" s="207"/>
      <c r="BH28" s="207"/>
      <c r="BI28" s="222"/>
      <c r="BJ28" s="237"/>
      <c r="BK28" s="237"/>
      <c r="BL28" s="237"/>
      <c r="BM28" s="300"/>
    </row>
    <row r="29" spans="1:65" x14ac:dyDescent="0.2">
      <c r="A29" s="213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300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76"/>
      <c r="BF29" s="207"/>
      <c r="BG29" s="207"/>
      <c r="BH29" s="207"/>
      <c r="BI29" s="222"/>
      <c r="BJ29" s="237"/>
      <c r="BK29" s="237"/>
      <c r="BL29" s="237"/>
      <c r="BM29" s="300"/>
    </row>
    <row r="30" spans="1:65" ht="13.5" thickBot="1" x14ac:dyDescent="0.25">
      <c r="A30" s="214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301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77"/>
      <c r="BF30" s="208"/>
      <c r="BG30" s="208"/>
      <c r="BH30" s="208"/>
      <c r="BI30" s="223"/>
      <c r="BJ30" s="238"/>
      <c r="BK30" s="238"/>
      <c r="BL30" s="238"/>
      <c r="BM30" s="301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s="98" customFormat="1" ht="18" x14ac:dyDescent="0.25">
      <c r="A32" s="96"/>
      <c r="B32" s="97"/>
      <c r="C32" s="164"/>
      <c r="D32" s="176">
        <f t="shared" ref="D32:D47" si="0">C32</f>
        <v>0</v>
      </c>
      <c r="E32" s="164"/>
      <c r="F32" s="176">
        <f t="shared" ref="F32:F47" si="1">E32</f>
        <v>0</v>
      </c>
      <c r="G32" s="164"/>
      <c r="H32" s="176">
        <f t="shared" ref="H32:H47" si="2">G32</f>
        <v>0</v>
      </c>
      <c r="I32" s="164"/>
      <c r="J32" s="176">
        <f t="shared" ref="J32:J47" si="3">SUM($G32-I32)</f>
        <v>0</v>
      </c>
      <c r="K32" s="164"/>
      <c r="L32" s="176">
        <f t="shared" ref="L32:L47" si="4">SUM($G32-K32)</f>
        <v>0</v>
      </c>
      <c r="M32" s="164"/>
      <c r="N32" s="176">
        <f t="shared" ref="N32:N47" si="5">SUM($G32-M32)</f>
        <v>0</v>
      </c>
      <c r="O32" s="164"/>
      <c r="P32" s="164"/>
      <c r="Q32" s="164"/>
      <c r="R32" s="176">
        <f t="shared" ref="R32:R47" si="6">SUM($G32-O32-P32-Q32)</f>
        <v>0</v>
      </c>
      <c r="S32" s="164"/>
      <c r="T32" s="176">
        <f t="shared" ref="T32:T47" si="7">SUM($G32-S32)</f>
        <v>0</v>
      </c>
      <c r="U32" s="164"/>
      <c r="V32" s="164"/>
      <c r="W32" s="176">
        <f t="shared" ref="W32:W47" si="8">SUM(U32:V32)</f>
        <v>0</v>
      </c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76">
        <f>SUM(W32-Y32-Z32-AA32-AB32-AC32-AD32-AE32-AF32-AG32-AH32-AI32)</f>
        <v>0</v>
      </c>
      <c r="AK32" s="164"/>
      <c r="AL32" s="164"/>
      <c r="AM32" s="164"/>
      <c r="AN32" s="176">
        <f t="shared" ref="AN32:AN47" si="9">SUM(AK32-AL32-AM32)</f>
        <v>0</v>
      </c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76">
        <f t="shared" ref="BC32:BD47" si="10">AO32+AQ32+AS32+AU32+AW32+AY32+BA32</f>
        <v>0</v>
      </c>
      <c r="BD32" s="176">
        <f t="shared" si="10"/>
        <v>0</v>
      </c>
      <c r="BE32" s="164"/>
      <c r="BF32" s="164"/>
      <c r="BG32" s="164"/>
      <c r="BH32" s="164"/>
      <c r="BI32" s="165">
        <f>AK32-BC32-BD32-BF32-BG32-BH32</f>
        <v>0</v>
      </c>
      <c r="BJ32" s="166"/>
      <c r="BK32" s="164"/>
      <c r="BL32" s="176">
        <f t="shared" ref="BL32:BL47" si="11">SUM(BM32-BJ32-BK32)</f>
        <v>0</v>
      </c>
      <c r="BM32" s="176">
        <f t="shared" ref="BM32:BM47" si="12">G32</f>
        <v>0</v>
      </c>
    </row>
    <row r="33" spans="1:65" s="98" customFormat="1" ht="18" x14ac:dyDescent="0.25">
      <c r="A33" s="99"/>
      <c r="B33" s="100"/>
      <c r="C33" s="164"/>
      <c r="D33" s="177">
        <f t="shared" si="0"/>
        <v>0</v>
      </c>
      <c r="E33" s="164"/>
      <c r="F33" s="177">
        <f t="shared" si="1"/>
        <v>0</v>
      </c>
      <c r="G33" s="164"/>
      <c r="H33" s="177">
        <f t="shared" si="2"/>
        <v>0</v>
      </c>
      <c r="I33" s="164"/>
      <c r="J33" s="177">
        <f t="shared" si="3"/>
        <v>0</v>
      </c>
      <c r="K33" s="164"/>
      <c r="L33" s="177">
        <f t="shared" si="4"/>
        <v>0</v>
      </c>
      <c r="M33" s="164"/>
      <c r="N33" s="177">
        <f t="shared" si="5"/>
        <v>0</v>
      </c>
      <c r="O33" s="164"/>
      <c r="P33" s="164"/>
      <c r="Q33" s="164"/>
      <c r="R33" s="177">
        <f t="shared" si="6"/>
        <v>0</v>
      </c>
      <c r="S33" s="164"/>
      <c r="T33" s="177">
        <f t="shared" si="7"/>
        <v>0</v>
      </c>
      <c r="U33" s="164"/>
      <c r="V33" s="164"/>
      <c r="W33" s="177">
        <f t="shared" si="8"/>
        <v>0</v>
      </c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77">
        <f t="shared" ref="AJ33:AJ47" si="13">SUM(W33-Y33-Z33-AA33-AB33-AC33-AD33-AE33-AF33-AG33-AH33-AI33)</f>
        <v>0</v>
      </c>
      <c r="AK33" s="164"/>
      <c r="AL33" s="164"/>
      <c r="AM33" s="164"/>
      <c r="AN33" s="177">
        <f t="shared" si="9"/>
        <v>0</v>
      </c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77">
        <f t="shared" si="10"/>
        <v>0</v>
      </c>
      <c r="BD33" s="177">
        <f t="shared" si="10"/>
        <v>0</v>
      </c>
      <c r="BE33" s="164"/>
      <c r="BF33" s="164"/>
      <c r="BG33" s="164"/>
      <c r="BH33" s="164"/>
      <c r="BI33" s="165">
        <f t="shared" ref="BI33:BI48" si="14">AK33-BC33-BD33-BF33-BG33-BH33</f>
        <v>0</v>
      </c>
      <c r="BJ33" s="167"/>
      <c r="BK33" s="164"/>
      <c r="BL33" s="177">
        <f t="shared" si="11"/>
        <v>0</v>
      </c>
      <c r="BM33" s="177">
        <f t="shared" si="12"/>
        <v>0</v>
      </c>
    </row>
    <row r="34" spans="1:65" s="98" customFormat="1" ht="18" x14ac:dyDescent="0.25">
      <c r="A34" s="101"/>
      <c r="B34" s="100"/>
      <c r="C34" s="164"/>
      <c r="D34" s="177">
        <f t="shared" si="0"/>
        <v>0</v>
      </c>
      <c r="E34" s="164"/>
      <c r="F34" s="177">
        <f t="shared" si="1"/>
        <v>0</v>
      </c>
      <c r="G34" s="164"/>
      <c r="H34" s="177">
        <f t="shared" si="2"/>
        <v>0</v>
      </c>
      <c r="I34" s="164"/>
      <c r="J34" s="177">
        <f t="shared" si="3"/>
        <v>0</v>
      </c>
      <c r="K34" s="164"/>
      <c r="L34" s="177">
        <f t="shared" si="4"/>
        <v>0</v>
      </c>
      <c r="M34" s="164"/>
      <c r="N34" s="177">
        <f t="shared" si="5"/>
        <v>0</v>
      </c>
      <c r="O34" s="164"/>
      <c r="P34" s="164"/>
      <c r="Q34" s="164"/>
      <c r="R34" s="177">
        <f t="shared" si="6"/>
        <v>0</v>
      </c>
      <c r="S34" s="164"/>
      <c r="T34" s="177">
        <f t="shared" si="7"/>
        <v>0</v>
      </c>
      <c r="U34" s="164"/>
      <c r="V34" s="164"/>
      <c r="W34" s="177">
        <f t="shared" si="8"/>
        <v>0</v>
      </c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77">
        <f t="shared" si="13"/>
        <v>0</v>
      </c>
      <c r="AK34" s="164"/>
      <c r="AL34" s="164"/>
      <c r="AM34" s="164"/>
      <c r="AN34" s="177">
        <f t="shared" si="9"/>
        <v>0</v>
      </c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77">
        <f t="shared" si="10"/>
        <v>0</v>
      </c>
      <c r="BD34" s="177">
        <f t="shared" si="10"/>
        <v>0</v>
      </c>
      <c r="BE34" s="164"/>
      <c r="BF34" s="164"/>
      <c r="BG34" s="164"/>
      <c r="BH34" s="164"/>
      <c r="BI34" s="165">
        <f t="shared" si="14"/>
        <v>0</v>
      </c>
      <c r="BJ34" s="167"/>
      <c r="BK34" s="164"/>
      <c r="BL34" s="177">
        <f t="shared" si="11"/>
        <v>0</v>
      </c>
      <c r="BM34" s="177">
        <f t="shared" si="12"/>
        <v>0</v>
      </c>
    </row>
    <row r="35" spans="1:65" s="98" customFormat="1" ht="18" x14ac:dyDescent="0.25">
      <c r="A35" s="99"/>
      <c r="B35" s="100"/>
      <c r="C35" s="164"/>
      <c r="D35" s="177">
        <f t="shared" si="0"/>
        <v>0</v>
      </c>
      <c r="E35" s="164"/>
      <c r="F35" s="177">
        <f t="shared" si="1"/>
        <v>0</v>
      </c>
      <c r="G35" s="164"/>
      <c r="H35" s="177">
        <f t="shared" si="2"/>
        <v>0</v>
      </c>
      <c r="I35" s="164"/>
      <c r="J35" s="177">
        <f t="shared" si="3"/>
        <v>0</v>
      </c>
      <c r="K35" s="164"/>
      <c r="L35" s="177">
        <f t="shared" si="4"/>
        <v>0</v>
      </c>
      <c r="M35" s="164"/>
      <c r="N35" s="177">
        <f t="shared" si="5"/>
        <v>0</v>
      </c>
      <c r="O35" s="164"/>
      <c r="P35" s="164"/>
      <c r="Q35" s="164"/>
      <c r="R35" s="177">
        <f t="shared" si="6"/>
        <v>0</v>
      </c>
      <c r="S35" s="164"/>
      <c r="T35" s="177">
        <f t="shared" si="7"/>
        <v>0</v>
      </c>
      <c r="U35" s="164"/>
      <c r="V35" s="164"/>
      <c r="W35" s="177">
        <f t="shared" si="8"/>
        <v>0</v>
      </c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77">
        <f t="shared" si="13"/>
        <v>0</v>
      </c>
      <c r="AK35" s="164"/>
      <c r="AL35" s="164"/>
      <c r="AM35" s="164"/>
      <c r="AN35" s="177">
        <f t="shared" si="9"/>
        <v>0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77">
        <f t="shared" si="10"/>
        <v>0</v>
      </c>
      <c r="BD35" s="177">
        <f t="shared" si="10"/>
        <v>0</v>
      </c>
      <c r="BE35" s="164"/>
      <c r="BF35" s="164"/>
      <c r="BG35" s="164"/>
      <c r="BH35" s="164"/>
      <c r="BI35" s="165">
        <f t="shared" si="14"/>
        <v>0</v>
      </c>
      <c r="BJ35" s="167"/>
      <c r="BK35" s="164"/>
      <c r="BL35" s="177">
        <f t="shared" si="11"/>
        <v>0</v>
      </c>
      <c r="BM35" s="177">
        <f t="shared" si="12"/>
        <v>0</v>
      </c>
    </row>
    <row r="36" spans="1:65" s="98" customFormat="1" ht="18" x14ac:dyDescent="0.25">
      <c r="A36" s="101"/>
      <c r="B36" s="100"/>
      <c r="C36" s="164"/>
      <c r="D36" s="177">
        <f t="shared" si="0"/>
        <v>0</v>
      </c>
      <c r="E36" s="164"/>
      <c r="F36" s="177">
        <f t="shared" si="1"/>
        <v>0</v>
      </c>
      <c r="G36" s="164"/>
      <c r="H36" s="177">
        <f t="shared" si="2"/>
        <v>0</v>
      </c>
      <c r="I36" s="164"/>
      <c r="J36" s="177">
        <f t="shared" si="3"/>
        <v>0</v>
      </c>
      <c r="K36" s="164"/>
      <c r="L36" s="177">
        <f t="shared" si="4"/>
        <v>0</v>
      </c>
      <c r="M36" s="164"/>
      <c r="N36" s="177">
        <f t="shared" si="5"/>
        <v>0</v>
      </c>
      <c r="O36" s="164"/>
      <c r="P36" s="164"/>
      <c r="Q36" s="164"/>
      <c r="R36" s="177">
        <f t="shared" si="6"/>
        <v>0</v>
      </c>
      <c r="S36" s="164"/>
      <c r="T36" s="177">
        <f t="shared" si="7"/>
        <v>0</v>
      </c>
      <c r="U36" s="164"/>
      <c r="V36" s="164"/>
      <c r="W36" s="177">
        <f t="shared" si="8"/>
        <v>0</v>
      </c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77">
        <f t="shared" si="13"/>
        <v>0</v>
      </c>
      <c r="AK36" s="164"/>
      <c r="AL36" s="164"/>
      <c r="AM36" s="164"/>
      <c r="AN36" s="177">
        <f t="shared" si="9"/>
        <v>0</v>
      </c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77">
        <f t="shared" si="10"/>
        <v>0</v>
      </c>
      <c r="BD36" s="177">
        <f t="shared" si="10"/>
        <v>0</v>
      </c>
      <c r="BE36" s="164"/>
      <c r="BF36" s="164"/>
      <c r="BG36" s="164"/>
      <c r="BH36" s="164"/>
      <c r="BI36" s="165">
        <f t="shared" si="14"/>
        <v>0</v>
      </c>
      <c r="BJ36" s="167"/>
      <c r="BK36" s="164"/>
      <c r="BL36" s="177">
        <f t="shared" si="11"/>
        <v>0</v>
      </c>
      <c r="BM36" s="177">
        <f t="shared" si="12"/>
        <v>0</v>
      </c>
    </row>
    <row r="37" spans="1:65" s="98" customFormat="1" ht="18" x14ac:dyDescent="0.25">
      <c r="A37" s="99"/>
      <c r="B37" s="100"/>
      <c r="C37" s="164"/>
      <c r="D37" s="177">
        <f t="shared" si="0"/>
        <v>0</v>
      </c>
      <c r="E37" s="164"/>
      <c r="F37" s="177">
        <f t="shared" si="1"/>
        <v>0</v>
      </c>
      <c r="G37" s="164"/>
      <c r="H37" s="177">
        <f t="shared" si="2"/>
        <v>0</v>
      </c>
      <c r="I37" s="164"/>
      <c r="J37" s="177">
        <f t="shared" si="3"/>
        <v>0</v>
      </c>
      <c r="K37" s="164"/>
      <c r="L37" s="177">
        <f t="shared" si="4"/>
        <v>0</v>
      </c>
      <c r="M37" s="164"/>
      <c r="N37" s="177">
        <f t="shared" si="5"/>
        <v>0</v>
      </c>
      <c r="O37" s="164"/>
      <c r="P37" s="164"/>
      <c r="Q37" s="164"/>
      <c r="R37" s="177">
        <f t="shared" si="6"/>
        <v>0</v>
      </c>
      <c r="S37" s="164"/>
      <c r="T37" s="177">
        <f t="shared" si="7"/>
        <v>0</v>
      </c>
      <c r="U37" s="164"/>
      <c r="V37" s="164"/>
      <c r="W37" s="177">
        <f t="shared" si="8"/>
        <v>0</v>
      </c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77">
        <f t="shared" si="13"/>
        <v>0</v>
      </c>
      <c r="AK37" s="164"/>
      <c r="AL37" s="164"/>
      <c r="AM37" s="164"/>
      <c r="AN37" s="177">
        <f t="shared" si="9"/>
        <v>0</v>
      </c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77">
        <f t="shared" si="10"/>
        <v>0</v>
      </c>
      <c r="BD37" s="177">
        <f t="shared" si="10"/>
        <v>0</v>
      </c>
      <c r="BE37" s="164"/>
      <c r="BF37" s="164"/>
      <c r="BG37" s="164"/>
      <c r="BH37" s="164"/>
      <c r="BI37" s="165">
        <f t="shared" si="14"/>
        <v>0</v>
      </c>
      <c r="BJ37" s="167"/>
      <c r="BK37" s="164"/>
      <c r="BL37" s="177">
        <f t="shared" si="11"/>
        <v>0</v>
      </c>
      <c r="BM37" s="177">
        <f t="shared" si="12"/>
        <v>0</v>
      </c>
    </row>
    <row r="38" spans="1:65" s="98" customFormat="1" ht="18" x14ac:dyDescent="0.25">
      <c r="A38" s="101"/>
      <c r="B38" s="100"/>
      <c r="C38" s="164"/>
      <c r="D38" s="177">
        <f t="shared" si="0"/>
        <v>0</v>
      </c>
      <c r="E38" s="164"/>
      <c r="F38" s="177">
        <f t="shared" si="1"/>
        <v>0</v>
      </c>
      <c r="G38" s="164"/>
      <c r="H38" s="177">
        <f t="shared" si="2"/>
        <v>0</v>
      </c>
      <c r="I38" s="164"/>
      <c r="J38" s="177">
        <f t="shared" si="3"/>
        <v>0</v>
      </c>
      <c r="K38" s="164"/>
      <c r="L38" s="177">
        <f t="shared" si="4"/>
        <v>0</v>
      </c>
      <c r="M38" s="164"/>
      <c r="N38" s="177">
        <f t="shared" si="5"/>
        <v>0</v>
      </c>
      <c r="O38" s="164"/>
      <c r="P38" s="164"/>
      <c r="Q38" s="164"/>
      <c r="R38" s="177">
        <f t="shared" si="6"/>
        <v>0</v>
      </c>
      <c r="S38" s="164"/>
      <c r="T38" s="177">
        <f t="shared" si="7"/>
        <v>0</v>
      </c>
      <c r="U38" s="164"/>
      <c r="V38" s="164"/>
      <c r="W38" s="177">
        <f t="shared" si="8"/>
        <v>0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77">
        <f t="shared" si="13"/>
        <v>0</v>
      </c>
      <c r="AK38" s="164"/>
      <c r="AL38" s="164"/>
      <c r="AM38" s="164"/>
      <c r="AN38" s="177">
        <f t="shared" si="9"/>
        <v>0</v>
      </c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77">
        <f t="shared" si="10"/>
        <v>0</v>
      </c>
      <c r="BD38" s="177">
        <f t="shared" si="10"/>
        <v>0</v>
      </c>
      <c r="BE38" s="164"/>
      <c r="BF38" s="164"/>
      <c r="BG38" s="164"/>
      <c r="BH38" s="164"/>
      <c r="BI38" s="165">
        <f t="shared" si="14"/>
        <v>0</v>
      </c>
      <c r="BJ38" s="167"/>
      <c r="BK38" s="164"/>
      <c r="BL38" s="177">
        <f t="shared" si="11"/>
        <v>0</v>
      </c>
      <c r="BM38" s="177">
        <f t="shared" si="12"/>
        <v>0</v>
      </c>
    </row>
    <row r="39" spans="1:65" s="98" customFormat="1" ht="18" x14ac:dyDescent="0.25">
      <c r="A39" s="99"/>
      <c r="B39" s="100"/>
      <c r="C39" s="168"/>
      <c r="D39" s="177">
        <f t="shared" si="0"/>
        <v>0</v>
      </c>
      <c r="E39" s="168"/>
      <c r="F39" s="177">
        <f t="shared" si="1"/>
        <v>0</v>
      </c>
      <c r="G39" s="168"/>
      <c r="H39" s="177">
        <f t="shared" si="2"/>
        <v>0</v>
      </c>
      <c r="I39" s="168"/>
      <c r="J39" s="177">
        <f t="shared" si="3"/>
        <v>0</v>
      </c>
      <c r="K39" s="168"/>
      <c r="L39" s="177">
        <f t="shared" si="4"/>
        <v>0</v>
      </c>
      <c r="M39" s="168"/>
      <c r="N39" s="177">
        <f t="shared" si="5"/>
        <v>0</v>
      </c>
      <c r="O39" s="168"/>
      <c r="P39" s="168"/>
      <c r="Q39" s="168"/>
      <c r="R39" s="177">
        <f t="shared" si="6"/>
        <v>0</v>
      </c>
      <c r="S39" s="168"/>
      <c r="T39" s="177">
        <f t="shared" si="7"/>
        <v>0</v>
      </c>
      <c r="U39" s="168"/>
      <c r="V39" s="168"/>
      <c r="W39" s="177">
        <f t="shared" si="8"/>
        <v>0</v>
      </c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77">
        <f t="shared" si="13"/>
        <v>0</v>
      </c>
      <c r="AK39" s="168"/>
      <c r="AL39" s="168"/>
      <c r="AM39" s="168"/>
      <c r="AN39" s="177">
        <f t="shared" si="9"/>
        <v>0</v>
      </c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77">
        <f t="shared" si="10"/>
        <v>0</v>
      </c>
      <c r="BD39" s="177">
        <f t="shared" si="10"/>
        <v>0</v>
      </c>
      <c r="BE39" s="168"/>
      <c r="BF39" s="168"/>
      <c r="BG39" s="168"/>
      <c r="BH39" s="168"/>
      <c r="BI39" s="165">
        <f t="shared" si="14"/>
        <v>0</v>
      </c>
      <c r="BJ39" s="169"/>
      <c r="BK39" s="168"/>
      <c r="BL39" s="177">
        <f t="shared" si="11"/>
        <v>0</v>
      </c>
      <c r="BM39" s="177">
        <f t="shared" si="12"/>
        <v>0</v>
      </c>
    </row>
    <row r="40" spans="1:65" s="98" customFormat="1" ht="18" x14ac:dyDescent="0.25">
      <c r="A40" s="101"/>
      <c r="B40" s="100"/>
      <c r="C40" s="168"/>
      <c r="D40" s="177">
        <f t="shared" si="0"/>
        <v>0</v>
      </c>
      <c r="E40" s="168"/>
      <c r="F40" s="177">
        <f t="shared" si="1"/>
        <v>0</v>
      </c>
      <c r="G40" s="168"/>
      <c r="H40" s="177">
        <f t="shared" si="2"/>
        <v>0</v>
      </c>
      <c r="I40" s="168"/>
      <c r="J40" s="177">
        <f t="shared" si="3"/>
        <v>0</v>
      </c>
      <c r="K40" s="168"/>
      <c r="L40" s="177">
        <f t="shared" si="4"/>
        <v>0</v>
      </c>
      <c r="M40" s="168"/>
      <c r="N40" s="177">
        <f t="shared" si="5"/>
        <v>0</v>
      </c>
      <c r="O40" s="168"/>
      <c r="P40" s="168"/>
      <c r="Q40" s="168"/>
      <c r="R40" s="177">
        <f t="shared" si="6"/>
        <v>0</v>
      </c>
      <c r="S40" s="168"/>
      <c r="T40" s="177">
        <f t="shared" si="7"/>
        <v>0</v>
      </c>
      <c r="U40" s="168"/>
      <c r="V40" s="168"/>
      <c r="W40" s="177">
        <f t="shared" si="8"/>
        <v>0</v>
      </c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77">
        <f t="shared" si="13"/>
        <v>0</v>
      </c>
      <c r="AK40" s="168"/>
      <c r="AL40" s="168"/>
      <c r="AM40" s="168"/>
      <c r="AN40" s="177">
        <f t="shared" si="9"/>
        <v>0</v>
      </c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77">
        <f t="shared" si="10"/>
        <v>0</v>
      </c>
      <c r="BD40" s="177">
        <f t="shared" si="10"/>
        <v>0</v>
      </c>
      <c r="BE40" s="168"/>
      <c r="BF40" s="168"/>
      <c r="BG40" s="168"/>
      <c r="BH40" s="168"/>
      <c r="BI40" s="165">
        <f t="shared" si="14"/>
        <v>0</v>
      </c>
      <c r="BJ40" s="169"/>
      <c r="BK40" s="168"/>
      <c r="BL40" s="177">
        <f t="shared" si="11"/>
        <v>0</v>
      </c>
      <c r="BM40" s="177">
        <f t="shared" si="12"/>
        <v>0</v>
      </c>
    </row>
    <row r="41" spans="1:65" s="98" customFormat="1" ht="18" x14ac:dyDescent="0.25">
      <c r="A41" s="99"/>
      <c r="B41" s="100"/>
      <c r="C41" s="168"/>
      <c r="D41" s="177">
        <f t="shared" si="0"/>
        <v>0</v>
      </c>
      <c r="E41" s="168"/>
      <c r="F41" s="177">
        <f t="shared" si="1"/>
        <v>0</v>
      </c>
      <c r="G41" s="168"/>
      <c r="H41" s="177">
        <f t="shared" si="2"/>
        <v>0</v>
      </c>
      <c r="I41" s="168"/>
      <c r="J41" s="177">
        <f t="shared" si="3"/>
        <v>0</v>
      </c>
      <c r="K41" s="168"/>
      <c r="L41" s="177">
        <f t="shared" si="4"/>
        <v>0</v>
      </c>
      <c r="M41" s="168"/>
      <c r="N41" s="177">
        <f t="shared" si="5"/>
        <v>0</v>
      </c>
      <c r="O41" s="168"/>
      <c r="P41" s="168"/>
      <c r="Q41" s="168"/>
      <c r="R41" s="177">
        <f t="shared" si="6"/>
        <v>0</v>
      </c>
      <c r="S41" s="168"/>
      <c r="T41" s="177">
        <f t="shared" si="7"/>
        <v>0</v>
      </c>
      <c r="U41" s="168"/>
      <c r="V41" s="168"/>
      <c r="W41" s="177">
        <f t="shared" si="8"/>
        <v>0</v>
      </c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77">
        <f t="shared" si="13"/>
        <v>0</v>
      </c>
      <c r="AK41" s="168"/>
      <c r="AL41" s="168"/>
      <c r="AM41" s="168"/>
      <c r="AN41" s="177">
        <f t="shared" si="9"/>
        <v>0</v>
      </c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77">
        <f t="shared" si="10"/>
        <v>0</v>
      </c>
      <c r="BD41" s="177">
        <f t="shared" si="10"/>
        <v>0</v>
      </c>
      <c r="BE41" s="168"/>
      <c r="BF41" s="168"/>
      <c r="BG41" s="168"/>
      <c r="BH41" s="168"/>
      <c r="BI41" s="165">
        <f t="shared" si="14"/>
        <v>0</v>
      </c>
      <c r="BJ41" s="169"/>
      <c r="BK41" s="168"/>
      <c r="BL41" s="177">
        <f t="shared" si="11"/>
        <v>0</v>
      </c>
      <c r="BM41" s="177">
        <f t="shared" si="12"/>
        <v>0</v>
      </c>
    </row>
    <row r="42" spans="1:65" s="98" customFormat="1" ht="18" x14ac:dyDescent="0.25">
      <c r="A42" s="101"/>
      <c r="B42" s="102"/>
      <c r="C42" s="168"/>
      <c r="D42" s="177">
        <f t="shared" si="0"/>
        <v>0</v>
      </c>
      <c r="E42" s="168"/>
      <c r="F42" s="177">
        <f t="shared" si="1"/>
        <v>0</v>
      </c>
      <c r="G42" s="168"/>
      <c r="H42" s="177">
        <f t="shared" si="2"/>
        <v>0</v>
      </c>
      <c r="I42" s="168"/>
      <c r="J42" s="177">
        <f t="shared" si="3"/>
        <v>0</v>
      </c>
      <c r="K42" s="168"/>
      <c r="L42" s="177">
        <f t="shared" si="4"/>
        <v>0</v>
      </c>
      <c r="M42" s="168"/>
      <c r="N42" s="177">
        <f t="shared" si="5"/>
        <v>0</v>
      </c>
      <c r="O42" s="168"/>
      <c r="P42" s="168"/>
      <c r="Q42" s="168"/>
      <c r="R42" s="177">
        <f t="shared" si="6"/>
        <v>0</v>
      </c>
      <c r="S42" s="168"/>
      <c r="T42" s="177">
        <f t="shared" si="7"/>
        <v>0</v>
      </c>
      <c r="U42" s="168"/>
      <c r="V42" s="168"/>
      <c r="W42" s="177">
        <f t="shared" si="8"/>
        <v>0</v>
      </c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77">
        <f t="shared" si="13"/>
        <v>0</v>
      </c>
      <c r="AK42" s="168"/>
      <c r="AL42" s="168"/>
      <c r="AM42" s="168"/>
      <c r="AN42" s="177">
        <f t="shared" si="9"/>
        <v>0</v>
      </c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77">
        <f t="shared" si="10"/>
        <v>0</v>
      </c>
      <c r="BD42" s="177">
        <f t="shared" si="10"/>
        <v>0</v>
      </c>
      <c r="BE42" s="168"/>
      <c r="BF42" s="168"/>
      <c r="BG42" s="168"/>
      <c r="BH42" s="168"/>
      <c r="BI42" s="165">
        <f t="shared" si="14"/>
        <v>0</v>
      </c>
      <c r="BJ42" s="169"/>
      <c r="BK42" s="168"/>
      <c r="BL42" s="177">
        <f t="shared" si="11"/>
        <v>0</v>
      </c>
      <c r="BM42" s="177">
        <f t="shared" si="12"/>
        <v>0</v>
      </c>
    </row>
    <row r="43" spans="1:65" s="98" customFormat="1" ht="18" x14ac:dyDescent="0.25">
      <c r="A43" s="99"/>
      <c r="B43" s="102"/>
      <c r="C43" s="168"/>
      <c r="D43" s="177">
        <f t="shared" si="0"/>
        <v>0</v>
      </c>
      <c r="E43" s="168"/>
      <c r="F43" s="177">
        <f t="shared" si="1"/>
        <v>0</v>
      </c>
      <c r="G43" s="168"/>
      <c r="H43" s="177">
        <f t="shared" si="2"/>
        <v>0</v>
      </c>
      <c r="I43" s="168"/>
      <c r="J43" s="177">
        <f t="shared" si="3"/>
        <v>0</v>
      </c>
      <c r="K43" s="168"/>
      <c r="L43" s="177">
        <f t="shared" si="4"/>
        <v>0</v>
      </c>
      <c r="M43" s="168"/>
      <c r="N43" s="177">
        <f t="shared" si="5"/>
        <v>0</v>
      </c>
      <c r="O43" s="168"/>
      <c r="P43" s="168"/>
      <c r="Q43" s="168"/>
      <c r="R43" s="177">
        <f t="shared" si="6"/>
        <v>0</v>
      </c>
      <c r="S43" s="168"/>
      <c r="T43" s="177">
        <f t="shared" si="7"/>
        <v>0</v>
      </c>
      <c r="U43" s="168"/>
      <c r="V43" s="168"/>
      <c r="W43" s="177">
        <f t="shared" si="8"/>
        <v>0</v>
      </c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77">
        <f t="shared" si="13"/>
        <v>0</v>
      </c>
      <c r="AK43" s="168"/>
      <c r="AL43" s="168"/>
      <c r="AM43" s="168"/>
      <c r="AN43" s="177">
        <f t="shared" si="9"/>
        <v>0</v>
      </c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77">
        <f t="shared" si="10"/>
        <v>0</v>
      </c>
      <c r="BD43" s="177">
        <f t="shared" si="10"/>
        <v>0</v>
      </c>
      <c r="BE43" s="168"/>
      <c r="BF43" s="168"/>
      <c r="BG43" s="168"/>
      <c r="BH43" s="168"/>
      <c r="BI43" s="165">
        <f t="shared" si="14"/>
        <v>0</v>
      </c>
      <c r="BJ43" s="169"/>
      <c r="BK43" s="168"/>
      <c r="BL43" s="177">
        <f t="shared" si="11"/>
        <v>0</v>
      </c>
      <c r="BM43" s="177">
        <f t="shared" si="12"/>
        <v>0</v>
      </c>
    </row>
    <row r="44" spans="1:65" s="98" customFormat="1" ht="18" x14ac:dyDescent="0.25">
      <c r="A44" s="101"/>
      <c r="B44" s="102"/>
      <c r="C44" s="168"/>
      <c r="D44" s="177">
        <f t="shared" si="0"/>
        <v>0</v>
      </c>
      <c r="E44" s="168"/>
      <c r="F44" s="177">
        <f t="shared" si="1"/>
        <v>0</v>
      </c>
      <c r="G44" s="168"/>
      <c r="H44" s="177">
        <f t="shared" si="2"/>
        <v>0</v>
      </c>
      <c r="I44" s="168"/>
      <c r="J44" s="177">
        <f t="shared" si="3"/>
        <v>0</v>
      </c>
      <c r="K44" s="168"/>
      <c r="L44" s="177">
        <f t="shared" si="4"/>
        <v>0</v>
      </c>
      <c r="M44" s="168"/>
      <c r="N44" s="177">
        <f t="shared" si="5"/>
        <v>0</v>
      </c>
      <c r="O44" s="168"/>
      <c r="P44" s="168"/>
      <c r="Q44" s="168"/>
      <c r="R44" s="177">
        <f t="shared" si="6"/>
        <v>0</v>
      </c>
      <c r="S44" s="168"/>
      <c r="T44" s="177">
        <f t="shared" si="7"/>
        <v>0</v>
      </c>
      <c r="U44" s="168"/>
      <c r="V44" s="168"/>
      <c r="W44" s="177">
        <f t="shared" si="8"/>
        <v>0</v>
      </c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77">
        <f t="shared" si="13"/>
        <v>0</v>
      </c>
      <c r="AK44" s="168"/>
      <c r="AL44" s="168"/>
      <c r="AM44" s="168"/>
      <c r="AN44" s="177">
        <f t="shared" si="9"/>
        <v>0</v>
      </c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77">
        <f t="shared" si="10"/>
        <v>0</v>
      </c>
      <c r="BD44" s="177">
        <f t="shared" si="10"/>
        <v>0</v>
      </c>
      <c r="BE44" s="168"/>
      <c r="BF44" s="168"/>
      <c r="BG44" s="168"/>
      <c r="BH44" s="168"/>
      <c r="BI44" s="165">
        <f t="shared" si="14"/>
        <v>0</v>
      </c>
      <c r="BJ44" s="169"/>
      <c r="BK44" s="168"/>
      <c r="BL44" s="177">
        <f t="shared" si="11"/>
        <v>0</v>
      </c>
      <c r="BM44" s="177">
        <f t="shared" si="12"/>
        <v>0</v>
      </c>
    </row>
    <row r="45" spans="1:65" s="98" customFormat="1" ht="18" x14ac:dyDescent="0.25">
      <c r="A45" s="99"/>
      <c r="B45" s="102"/>
      <c r="C45" s="168"/>
      <c r="D45" s="177">
        <f t="shared" si="0"/>
        <v>0</v>
      </c>
      <c r="E45" s="168"/>
      <c r="F45" s="177">
        <f t="shared" si="1"/>
        <v>0</v>
      </c>
      <c r="G45" s="168"/>
      <c r="H45" s="177">
        <f t="shared" si="2"/>
        <v>0</v>
      </c>
      <c r="I45" s="168"/>
      <c r="J45" s="177">
        <f t="shared" si="3"/>
        <v>0</v>
      </c>
      <c r="K45" s="168"/>
      <c r="L45" s="177">
        <f t="shared" si="4"/>
        <v>0</v>
      </c>
      <c r="M45" s="168"/>
      <c r="N45" s="177">
        <f t="shared" si="5"/>
        <v>0</v>
      </c>
      <c r="O45" s="168"/>
      <c r="P45" s="168"/>
      <c r="Q45" s="168"/>
      <c r="R45" s="177">
        <f t="shared" si="6"/>
        <v>0</v>
      </c>
      <c r="S45" s="168"/>
      <c r="T45" s="177">
        <f t="shared" si="7"/>
        <v>0</v>
      </c>
      <c r="U45" s="168"/>
      <c r="V45" s="168"/>
      <c r="W45" s="177">
        <f t="shared" si="8"/>
        <v>0</v>
      </c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77">
        <f t="shared" si="13"/>
        <v>0</v>
      </c>
      <c r="AK45" s="168"/>
      <c r="AL45" s="168"/>
      <c r="AM45" s="168"/>
      <c r="AN45" s="177">
        <f t="shared" si="9"/>
        <v>0</v>
      </c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77">
        <f t="shared" si="10"/>
        <v>0</v>
      </c>
      <c r="BD45" s="177">
        <f t="shared" si="10"/>
        <v>0</v>
      </c>
      <c r="BE45" s="168"/>
      <c r="BF45" s="168"/>
      <c r="BG45" s="168"/>
      <c r="BH45" s="168"/>
      <c r="BI45" s="165">
        <f t="shared" si="14"/>
        <v>0</v>
      </c>
      <c r="BJ45" s="169"/>
      <c r="BK45" s="168"/>
      <c r="BL45" s="177">
        <f t="shared" si="11"/>
        <v>0</v>
      </c>
      <c r="BM45" s="177">
        <f t="shared" si="12"/>
        <v>0</v>
      </c>
    </row>
    <row r="46" spans="1:65" s="98" customFormat="1" ht="18" x14ac:dyDescent="0.25">
      <c r="A46" s="101"/>
      <c r="B46" s="102"/>
      <c r="C46" s="168"/>
      <c r="D46" s="177">
        <f t="shared" si="0"/>
        <v>0</v>
      </c>
      <c r="E46" s="168"/>
      <c r="F46" s="177">
        <f t="shared" si="1"/>
        <v>0</v>
      </c>
      <c r="G46" s="168"/>
      <c r="H46" s="177">
        <f t="shared" si="2"/>
        <v>0</v>
      </c>
      <c r="I46" s="168"/>
      <c r="J46" s="177">
        <f t="shared" si="3"/>
        <v>0</v>
      </c>
      <c r="K46" s="168"/>
      <c r="L46" s="177">
        <f t="shared" si="4"/>
        <v>0</v>
      </c>
      <c r="M46" s="168"/>
      <c r="N46" s="177">
        <f t="shared" si="5"/>
        <v>0</v>
      </c>
      <c r="O46" s="168"/>
      <c r="P46" s="168"/>
      <c r="Q46" s="168"/>
      <c r="R46" s="177">
        <f t="shared" si="6"/>
        <v>0</v>
      </c>
      <c r="S46" s="168"/>
      <c r="T46" s="177">
        <f t="shared" si="7"/>
        <v>0</v>
      </c>
      <c r="U46" s="168"/>
      <c r="V46" s="168"/>
      <c r="W46" s="177">
        <f t="shared" si="8"/>
        <v>0</v>
      </c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77">
        <f t="shared" si="13"/>
        <v>0</v>
      </c>
      <c r="AK46" s="168"/>
      <c r="AL46" s="168"/>
      <c r="AM46" s="168"/>
      <c r="AN46" s="177">
        <f t="shared" si="9"/>
        <v>0</v>
      </c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77">
        <f t="shared" si="10"/>
        <v>0</v>
      </c>
      <c r="BD46" s="177">
        <f t="shared" si="10"/>
        <v>0</v>
      </c>
      <c r="BE46" s="168"/>
      <c r="BF46" s="168"/>
      <c r="BG46" s="168"/>
      <c r="BH46" s="168"/>
      <c r="BI46" s="165">
        <f t="shared" si="14"/>
        <v>0</v>
      </c>
      <c r="BJ46" s="169"/>
      <c r="BK46" s="168"/>
      <c r="BL46" s="177">
        <f t="shared" si="11"/>
        <v>0</v>
      </c>
      <c r="BM46" s="177">
        <f t="shared" si="12"/>
        <v>0</v>
      </c>
    </row>
    <row r="47" spans="1:65" s="98" customFormat="1" ht="18.75" thickBot="1" x14ac:dyDescent="0.25">
      <c r="A47" s="103"/>
      <c r="B47" s="104">
        <f>COUNTA(B32:B46)</f>
        <v>0</v>
      </c>
      <c r="C47" s="170"/>
      <c r="D47" s="178">
        <f t="shared" si="0"/>
        <v>0</v>
      </c>
      <c r="E47" s="170"/>
      <c r="F47" s="178">
        <f t="shared" si="1"/>
        <v>0</v>
      </c>
      <c r="G47" s="170"/>
      <c r="H47" s="178">
        <f t="shared" si="2"/>
        <v>0</v>
      </c>
      <c r="I47" s="170"/>
      <c r="J47" s="178">
        <f t="shared" si="3"/>
        <v>0</v>
      </c>
      <c r="K47" s="170"/>
      <c r="L47" s="178">
        <f t="shared" si="4"/>
        <v>0</v>
      </c>
      <c r="M47" s="170"/>
      <c r="N47" s="178">
        <f t="shared" si="5"/>
        <v>0</v>
      </c>
      <c r="O47" s="170"/>
      <c r="P47" s="170"/>
      <c r="Q47" s="170"/>
      <c r="R47" s="178">
        <f t="shared" si="6"/>
        <v>0</v>
      </c>
      <c r="S47" s="170"/>
      <c r="T47" s="178">
        <f t="shared" si="7"/>
        <v>0</v>
      </c>
      <c r="U47" s="170"/>
      <c r="V47" s="170"/>
      <c r="W47" s="178">
        <f t="shared" si="8"/>
        <v>0</v>
      </c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8">
        <f t="shared" si="13"/>
        <v>0</v>
      </c>
      <c r="AK47" s="170"/>
      <c r="AL47" s="170"/>
      <c r="AM47" s="170"/>
      <c r="AN47" s="178">
        <f t="shared" si="9"/>
        <v>0</v>
      </c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8">
        <f t="shared" si="10"/>
        <v>0</v>
      </c>
      <c r="BD47" s="178">
        <f t="shared" si="10"/>
        <v>0</v>
      </c>
      <c r="BE47" s="170"/>
      <c r="BF47" s="170"/>
      <c r="BG47" s="170"/>
      <c r="BH47" s="170"/>
      <c r="BI47" s="165">
        <f t="shared" si="14"/>
        <v>0</v>
      </c>
      <c r="BJ47" s="171"/>
      <c r="BK47" s="170"/>
      <c r="BL47" s="178">
        <f t="shared" si="11"/>
        <v>0</v>
      </c>
      <c r="BM47" s="178">
        <f t="shared" si="12"/>
        <v>0</v>
      </c>
    </row>
    <row r="48" spans="1:65" s="98" customFormat="1" ht="19.5" thickTop="1" thickBot="1" x14ac:dyDescent="0.25">
      <c r="A48" s="48"/>
      <c r="B48" s="105" t="s">
        <v>80</v>
      </c>
      <c r="C48" s="172">
        <f t="shared" ref="C48:BL48" si="15">SUM(C32:C47)</f>
        <v>0</v>
      </c>
      <c r="D48" s="180">
        <f t="shared" si="15"/>
        <v>0</v>
      </c>
      <c r="E48" s="172">
        <f t="shared" si="15"/>
        <v>0</v>
      </c>
      <c r="F48" s="180">
        <f t="shared" si="15"/>
        <v>0</v>
      </c>
      <c r="G48" s="172">
        <f t="shared" si="15"/>
        <v>0</v>
      </c>
      <c r="H48" s="180">
        <f t="shared" si="15"/>
        <v>0</v>
      </c>
      <c r="I48" s="172">
        <f t="shared" si="15"/>
        <v>0</v>
      </c>
      <c r="J48" s="180">
        <f t="shared" si="15"/>
        <v>0</v>
      </c>
      <c r="K48" s="172">
        <f t="shared" si="15"/>
        <v>0</v>
      </c>
      <c r="L48" s="180">
        <f t="shared" si="15"/>
        <v>0</v>
      </c>
      <c r="M48" s="172">
        <f t="shared" si="15"/>
        <v>0</v>
      </c>
      <c r="N48" s="180">
        <f t="shared" si="15"/>
        <v>0</v>
      </c>
      <c r="O48" s="172">
        <f t="shared" si="15"/>
        <v>0</v>
      </c>
      <c r="P48" s="172">
        <f t="shared" si="15"/>
        <v>0</v>
      </c>
      <c r="Q48" s="172">
        <f t="shared" si="15"/>
        <v>0</v>
      </c>
      <c r="R48" s="180">
        <f t="shared" si="15"/>
        <v>0</v>
      </c>
      <c r="S48" s="172">
        <f t="shared" si="15"/>
        <v>0</v>
      </c>
      <c r="T48" s="180">
        <f t="shared" si="15"/>
        <v>0</v>
      </c>
      <c r="U48" s="172">
        <f t="shared" si="15"/>
        <v>0</v>
      </c>
      <c r="V48" s="172">
        <f t="shared" si="15"/>
        <v>0</v>
      </c>
      <c r="W48" s="180">
        <f t="shared" si="15"/>
        <v>0</v>
      </c>
      <c r="X48" s="172">
        <f t="shared" si="15"/>
        <v>0</v>
      </c>
      <c r="Y48" s="172">
        <f t="shared" si="15"/>
        <v>0</v>
      </c>
      <c r="Z48" s="172">
        <f t="shared" si="15"/>
        <v>0</v>
      </c>
      <c r="AA48" s="172">
        <f t="shared" si="15"/>
        <v>0</v>
      </c>
      <c r="AB48" s="172">
        <f t="shared" si="15"/>
        <v>0</v>
      </c>
      <c r="AC48" s="172">
        <f t="shared" si="15"/>
        <v>0</v>
      </c>
      <c r="AD48" s="172">
        <f t="shared" si="15"/>
        <v>0</v>
      </c>
      <c r="AE48" s="172">
        <f t="shared" si="15"/>
        <v>0</v>
      </c>
      <c r="AF48" s="172">
        <f t="shared" si="15"/>
        <v>0</v>
      </c>
      <c r="AG48" s="172">
        <f t="shared" si="15"/>
        <v>0</v>
      </c>
      <c r="AH48" s="172">
        <f t="shared" si="15"/>
        <v>0</v>
      </c>
      <c r="AI48" s="172">
        <f t="shared" si="15"/>
        <v>0</v>
      </c>
      <c r="AJ48" s="180">
        <f t="shared" si="15"/>
        <v>0</v>
      </c>
      <c r="AK48" s="172">
        <f t="shared" si="15"/>
        <v>0</v>
      </c>
      <c r="AL48" s="172">
        <f t="shared" si="15"/>
        <v>0</v>
      </c>
      <c r="AM48" s="172">
        <f t="shared" si="15"/>
        <v>0</v>
      </c>
      <c r="AN48" s="180">
        <f t="shared" si="15"/>
        <v>0</v>
      </c>
      <c r="AO48" s="172">
        <f t="shared" si="15"/>
        <v>0</v>
      </c>
      <c r="AP48" s="172">
        <f t="shared" si="15"/>
        <v>0</v>
      </c>
      <c r="AQ48" s="172">
        <f t="shared" si="15"/>
        <v>0</v>
      </c>
      <c r="AR48" s="172">
        <f t="shared" si="15"/>
        <v>0</v>
      </c>
      <c r="AS48" s="172">
        <f t="shared" si="15"/>
        <v>0</v>
      </c>
      <c r="AT48" s="172">
        <f t="shared" si="15"/>
        <v>0</v>
      </c>
      <c r="AU48" s="172">
        <f t="shared" si="15"/>
        <v>0</v>
      </c>
      <c r="AV48" s="172">
        <f t="shared" si="15"/>
        <v>0</v>
      </c>
      <c r="AW48" s="172">
        <f t="shared" si="15"/>
        <v>0</v>
      </c>
      <c r="AX48" s="172">
        <f t="shared" si="15"/>
        <v>0</v>
      </c>
      <c r="AY48" s="172">
        <f t="shared" si="15"/>
        <v>0</v>
      </c>
      <c r="AZ48" s="172">
        <f t="shared" si="15"/>
        <v>0</v>
      </c>
      <c r="BA48" s="172">
        <f t="shared" si="15"/>
        <v>0</v>
      </c>
      <c r="BB48" s="172">
        <f t="shared" si="15"/>
        <v>0</v>
      </c>
      <c r="BC48" s="180">
        <f t="shared" si="15"/>
        <v>0</v>
      </c>
      <c r="BD48" s="180">
        <f t="shared" si="15"/>
        <v>0</v>
      </c>
      <c r="BE48" s="172">
        <f t="shared" si="15"/>
        <v>0</v>
      </c>
      <c r="BF48" s="172">
        <f t="shared" si="15"/>
        <v>0</v>
      </c>
      <c r="BG48" s="172">
        <f t="shared" si="15"/>
        <v>0</v>
      </c>
      <c r="BH48" s="172">
        <f t="shared" si="15"/>
        <v>0</v>
      </c>
      <c r="BI48" s="172">
        <f t="shared" si="14"/>
        <v>0</v>
      </c>
      <c r="BJ48" s="172">
        <f t="shared" si="15"/>
        <v>0</v>
      </c>
      <c r="BK48" s="172">
        <f t="shared" si="15"/>
        <v>0</v>
      </c>
      <c r="BL48" s="180">
        <f t="shared" si="15"/>
        <v>0</v>
      </c>
      <c r="BM48" s="180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customFormat="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1" spans="1:65" customFormat="1" x14ac:dyDescent="0.2"/>
    <row r="52" spans="1:65" customFormat="1" x14ac:dyDescent="0.2"/>
    <row r="53" spans="1:65" customFormat="1" x14ac:dyDescent="0.2"/>
    <row r="54" spans="1:65" s="98" customFormat="1" ht="18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42" t="s">
        <v>185</v>
      </c>
      <c r="BI54" s="86"/>
      <c r="BJ54" s="86"/>
      <c r="BK54" s="106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42" t="s">
        <v>168</v>
      </c>
      <c r="BI55" s="1"/>
      <c r="BJ55" s="1"/>
      <c r="BM55" s="8"/>
    </row>
    <row r="56" spans="1:65" s="108" customFormat="1" ht="19.5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107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07"/>
      <c r="BI57" s="1"/>
      <c r="BJ57" s="1"/>
      <c r="BM57" s="8"/>
    </row>
    <row r="58" spans="1:65" x14ac:dyDescent="0.2">
      <c r="BH58" s="109"/>
    </row>
    <row r="61" spans="1:65" s="111" customFormat="1" ht="18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110" t="s">
        <v>166</v>
      </c>
    </row>
    <row r="62" spans="1:65" ht="18" x14ac:dyDescent="0.2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41" width="7.7109375" customWidth="1"/>
    <col min="42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A4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3" width="7.7109375" customWidth="1"/>
    <col min="54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187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H1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4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topLeftCell="A25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B3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6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>SUM($G47-I47)</f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tabSelected="1" view="pageBreakPreview" topLeftCell="BD16" zoomScale="75" zoomScaleNormal="100" workbookViewId="0">
      <selection activeCell="BL33" sqref="BL33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3" width="7.7109375" customWidth="1"/>
    <col min="54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topLeftCell="A7" zoomScale="75" zoomScaleNormal="75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>G33</f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>SUM(U33:V33)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>G34</f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>SUM(U34:V34)</f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>SUM(U35:V35)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A4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1" width="5.7109375" customWidth="1"/>
    <col min="52" max="52" width="7.7109375" customWidth="1"/>
    <col min="53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>AK32-BC32-BD32-BF32-BG32-BH32</f>
        <v>0</v>
      </c>
      <c r="BJ32" s="156"/>
      <c r="BK32" s="154"/>
      <c r="BL32" s="173">
        <f t="shared" ref="BL32:BL47" si="11">SUM(BM32-BJ32-BK32)</f>
        <v>0</v>
      </c>
      <c r="BM32" s="173">
        <f t="shared" ref="BM32:BM47" si="12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3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ref="BI33:BI48" si="14">AK33-BC33-BD33-BF33-BG33-BH33</f>
        <v>0</v>
      </c>
      <c r="BJ33" s="140"/>
      <c r="BK33" s="154"/>
      <c r="BL33" s="174">
        <f t="shared" si="11"/>
        <v>0</v>
      </c>
      <c r="BM33" s="174">
        <f t="shared" si="12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3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4"/>
        <v>0</v>
      </c>
      <c r="BJ34" s="140"/>
      <c r="BK34" s="154"/>
      <c r="BL34" s="174">
        <f t="shared" si="11"/>
        <v>0</v>
      </c>
      <c r="BM34" s="174">
        <f t="shared" si="12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3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4"/>
        <v>0</v>
      </c>
      <c r="BJ35" s="140"/>
      <c r="BK35" s="154"/>
      <c r="BL35" s="174">
        <f t="shared" si="11"/>
        <v>0</v>
      </c>
      <c r="BM35" s="174">
        <f t="shared" si="12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3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4"/>
        <v>0</v>
      </c>
      <c r="BJ36" s="140"/>
      <c r="BK36" s="154"/>
      <c r="BL36" s="174">
        <f t="shared" si="11"/>
        <v>0</v>
      </c>
      <c r="BM36" s="174">
        <f t="shared" si="12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3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4"/>
        <v>0</v>
      </c>
      <c r="BJ37" s="140"/>
      <c r="BK37" s="154"/>
      <c r="BL37" s="174">
        <f t="shared" si="11"/>
        <v>0</v>
      </c>
      <c r="BM37" s="174">
        <f t="shared" si="12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3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4"/>
        <v>0</v>
      </c>
      <c r="BJ38" s="140"/>
      <c r="BK38" s="154"/>
      <c r="BL38" s="174">
        <f t="shared" si="11"/>
        <v>0</v>
      </c>
      <c r="BM38" s="174">
        <f t="shared" si="12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3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4"/>
        <v>0</v>
      </c>
      <c r="BJ39" s="158"/>
      <c r="BK39" s="157"/>
      <c r="BL39" s="174">
        <f t="shared" si="11"/>
        <v>0</v>
      </c>
      <c r="BM39" s="174">
        <f t="shared" si="12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3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4"/>
        <v>0</v>
      </c>
      <c r="BJ40" s="158"/>
      <c r="BK40" s="157"/>
      <c r="BL40" s="174">
        <f t="shared" si="11"/>
        <v>0</v>
      </c>
      <c r="BM40" s="174">
        <f t="shared" si="12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3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4"/>
        <v>0</v>
      </c>
      <c r="BJ41" s="158"/>
      <c r="BK41" s="157"/>
      <c r="BL41" s="174">
        <f t="shared" si="11"/>
        <v>0</v>
      </c>
      <c r="BM41" s="174">
        <f t="shared" si="12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3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55">
        <f t="shared" si="14"/>
        <v>0</v>
      </c>
      <c r="BJ42" s="158"/>
      <c r="BK42" s="157"/>
      <c r="BL42" s="174">
        <f t="shared" si="11"/>
        <v>0</v>
      </c>
      <c r="BM42" s="174">
        <f t="shared" si="12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3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55">
        <f t="shared" si="14"/>
        <v>0</v>
      </c>
      <c r="BJ43" s="158"/>
      <c r="BK43" s="157"/>
      <c r="BL43" s="174">
        <f t="shared" si="11"/>
        <v>0</v>
      </c>
      <c r="BM43" s="174">
        <f t="shared" si="12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3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55">
        <f t="shared" si="14"/>
        <v>0</v>
      </c>
      <c r="BJ44" s="158"/>
      <c r="BK44" s="157"/>
      <c r="BL44" s="174">
        <f t="shared" si="11"/>
        <v>0</v>
      </c>
      <c r="BM44" s="174">
        <f t="shared" si="12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3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55">
        <f t="shared" si="14"/>
        <v>0</v>
      </c>
      <c r="BJ45" s="158"/>
      <c r="BK45" s="157"/>
      <c r="BL45" s="174">
        <f t="shared" si="11"/>
        <v>0</v>
      </c>
      <c r="BM45" s="174">
        <f t="shared" si="12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3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55">
        <f t="shared" si="14"/>
        <v>0</v>
      </c>
      <c r="BJ46" s="158"/>
      <c r="BK46" s="157"/>
      <c r="BL46" s="174">
        <f t="shared" si="11"/>
        <v>0</v>
      </c>
      <c r="BM46" s="174">
        <f t="shared" si="12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3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55">
        <f t="shared" si="14"/>
        <v>0</v>
      </c>
      <c r="BJ47" s="160"/>
      <c r="BK47" s="159"/>
      <c r="BL47" s="175">
        <f t="shared" si="11"/>
        <v>0</v>
      </c>
      <c r="BM47" s="175">
        <f t="shared" si="12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4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A4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topLeftCell="N6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topLeftCell="J1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34" scale="52" orientation="landscape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78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M62"/>
  <sheetViews>
    <sheetView showGridLines="0" view="pageBreakPreview" zoomScale="75" zoomScaleNormal="100" workbookViewId="0">
      <selection activeCell="A2" sqref="A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  <col min="66" max="92" width="25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4.25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D47" si="10">AO32+AQ32+AS32+AU32+AW32+AY32+BA32</f>
        <v>0</v>
      </c>
      <c r="BD32" s="173">
        <f t="shared" si="10"/>
        <v>0</v>
      </c>
      <c r="BE32" s="154"/>
      <c r="BF32" s="154"/>
      <c r="BG32" s="154"/>
      <c r="BH32" s="154"/>
      <c r="BI32" s="155">
        <f t="shared" ref="BI32:BI47" si="11">SUM(AK32-BD32-BE32-BF32-BG32-BH32)</f>
        <v>0</v>
      </c>
      <c r="BJ32" s="156"/>
      <c r="BK32" s="154"/>
      <c r="BL32" s="173">
        <f t="shared" ref="BL32:BL47" si="12">SUM(BM32-BJ32-BK32)</f>
        <v>0</v>
      </c>
      <c r="BM32" s="173">
        <f t="shared" ref="BM32:BM47" si="13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4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0"/>
        <v>0</v>
      </c>
      <c r="BE33" s="154"/>
      <c r="BF33" s="154"/>
      <c r="BG33" s="154"/>
      <c r="BH33" s="154"/>
      <c r="BI33" s="155">
        <f t="shared" si="11"/>
        <v>0</v>
      </c>
      <c r="BJ33" s="140"/>
      <c r="BK33" s="154"/>
      <c r="BL33" s="174">
        <f t="shared" si="12"/>
        <v>0</v>
      </c>
      <c r="BM33" s="174">
        <f t="shared" si="13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4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0"/>
        <v>0</v>
      </c>
      <c r="BE34" s="154"/>
      <c r="BF34" s="154"/>
      <c r="BG34" s="154"/>
      <c r="BH34" s="154"/>
      <c r="BI34" s="155">
        <f t="shared" si="11"/>
        <v>0</v>
      </c>
      <c r="BJ34" s="140"/>
      <c r="BK34" s="154"/>
      <c r="BL34" s="174">
        <f t="shared" si="12"/>
        <v>0</v>
      </c>
      <c r="BM34" s="174">
        <f t="shared" si="13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4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0"/>
        <v>0</v>
      </c>
      <c r="BE35" s="154"/>
      <c r="BF35" s="154"/>
      <c r="BG35" s="154"/>
      <c r="BH35" s="154"/>
      <c r="BI35" s="155">
        <f t="shared" si="11"/>
        <v>0</v>
      </c>
      <c r="BJ35" s="140"/>
      <c r="BK35" s="154"/>
      <c r="BL35" s="174">
        <f t="shared" si="12"/>
        <v>0</v>
      </c>
      <c r="BM35" s="174">
        <f t="shared" si="13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4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0"/>
        <v>0</v>
      </c>
      <c r="BE36" s="154"/>
      <c r="BF36" s="154"/>
      <c r="BG36" s="154"/>
      <c r="BH36" s="154"/>
      <c r="BI36" s="155">
        <f t="shared" si="11"/>
        <v>0</v>
      </c>
      <c r="BJ36" s="140"/>
      <c r="BK36" s="154"/>
      <c r="BL36" s="174">
        <f t="shared" si="12"/>
        <v>0</v>
      </c>
      <c r="BM36" s="174">
        <f t="shared" si="13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4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0"/>
        <v>0</v>
      </c>
      <c r="BE37" s="154"/>
      <c r="BF37" s="154"/>
      <c r="BG37" s="154"/>
      <c r="BH37" s="154"/>
      <c r="BI37" s="155">
        <f t="shared" si="11"/>
        <v>0</v>
      </c>
      <c r="BJ37" s="140"/>
      <c r="BK37" s="154"/>
      <c r="BL37" s="174">
        <f t="shared" si="12"/>
        <v>0</v>
      </c>
      <c r="BM37" s="174">
        <f t="shared" si="13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4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0"/>
        <v>0</v>
      </c>
      <c r="BE38" s="154"/>
      <c r="BF38" s="154"/>
      <c r="BG38" s="154"/>
      <c r="BH38" s="154"/>
      <c r="BI38" s="155">
        <f t="shared" si="11"/>
        <v>0</v>
      </c>
      <c r="BJ38" s="140"/>
      <c r="BK38" s="154"/>
      <c r="BL38" s="174">
        <f t="shared" si="12"/>
        <v>0</v>
      </c>
      <c r="BM38" s="174">
        <f t="shared" si="13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4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0"/>
        <v>0</v>
      </c>
      <c r="BE39" s="157"/>
      <c r="BF39" s="157"/>
      <c r="BG39" s="157"/>
      <c r="BH39" s="157"/>
      <c r="BI39" s="155">
        <f t="shared" si="11"/>
        <v>0</v>
      </c>
      <c r="BJ39" s="158"/>
      <c r="BK39" s="157"/>
      <c r="BL39" s="174">
        <f t="shared" si="12"/>
        <v>0</v>
      </c>
      <c r="BM39" s="174">
        <f t="shared" si="13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4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0"/>
        <v>0</v>
      </c>
      <c r="BE40" s="157"/>
      <c r="BF40" s="157"/>
      <c r="BG40" s="157"/>
      <c r="BH40" s="157"/>
      <c r="BI40" s="155">
        <f t="shared" si="11"/>
        <v>0</v>
      </c>
      <c r="BJ40" s="158"/>
      <c r="BK40" s="157"/>
      <c r="BL40" s="174">
        <f t="shared" si="12"/>
        <v>0</v>
      </c>
      <c r="BM40" s="174">
        <f t="shared" si="13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4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0"/>
        <v>0</v>
      </c>
      <c r="BE41" s="157"/>
      <c r="BF41" s="157"/>
      <c r="BG41" s="157"/>
      <c r="BH41" s="157"/>
      <c r="BI41" s="155">
        <f t="shared" si="11"/>
        <v>0</v>
      </c>
      <c r="BJ41" s="158"/>
      <c r="BK41" s="157"/>
      <c r="BL41" s="174">
        <f t="shared" si="12"/>
        <v>0</v>
      </c>
      <c r="BM41" s="174">
        <f t="shared" si="13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4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0"/>
        <v>0</v>
      </c>
      <c r="BE42" s="157"/>
      <c r="BF42" s="157"/>
      <c r="BG42" s="157"/>
      <c r="BH42" s="157"/>
      <c r="BI42" s="162">
        <f t="shared" si="11"/>
        <v>0</v>
      </c>
      <c r="BJ42" s="158"/>
      <c r="BK42" s="157"/>
      <c r="BL42" s="174">
        <f t="shared" si="12"/>
        <v>0</v>
      </c>
      <c r="BM42" s="174">
        <f t="shared" si="13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4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0"/>
        <v>0</v>
      </c>
      <c r="BE43" s="157"/>
      <c r="BF43" s="157"/>
      <c r="BG43" s="157"/>
      <c r="BH43" s="157"/>
      <c r="BI43" s="162">
        <f t="shared" si="11"/>
        <v>0</v>
      </c>
      <c r="BJ43" s="158"/>
      <c r="BK43" s="157"/>
      <c r="BL43" s="174">
        <f t="shared" si="12"/>
        <v>0</v>
      </c>
      <c r="BM43" s="174">
        <f t="shared" si="13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4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0"/>
        <v>0</v>
      </c>
      <c r="BE44" s="157"/>
      <c r="BF44" s="157"/>
      <c r="BG44" s="157"/>
      <c r="BH44" s="157"/>
      <c r="BI44" s="162">
        <f t="shared" si="11"/>
        <v>0</v>
      </c>
      <c r="BJ44" s="158"/>
      <c r="BK44" s="157"/>
      <c r="BL44" s="174">
        <f t="shared" si="12"/>
        <v>0</v>
      </c>
      <c r="BM44" s="174">
        <f t="shared" si="13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4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0"/>
        <v>0</v>
      </c>
      <c r="BE45" s="157"/>
      <c r="BF45" s="157"/>
      <c r="BG45" s="157"/>
      <c r="BH45" s="157"/>
      <c r="BI45" s="162">
        <f t="shared" si="11"/>
        <v>0</v>
      </c>
      <c r="BJ45" s="158"/>
      <c r="BK45" s="157"/>
      <c r="BL45" s="174">
        <f t="shared" si="12"/>
        <v>0</v>
      </c>
      <c r="BM45" s="174">
        <f t="shared" si="13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4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0"/>
        <v>0</v>
      </c>
      <c r="BE46" s="157"/>
      <c r="BF46" s="157"/>
      <c r="BG46" s="157"/>
      <c r="BH46" s="157"/>
      <c r="BI46" s="162">
        <f t="shared" si="11"/>
        <v>0</v>
      </c>
      <c r="BJ46" s="158"/>
      <c r="BK46" s="157"/>
      <c r="BL46" s="174">
        <f t="shared" si="12"/>
        <v>0</v>
      </c>
      <c r="BM46" s="174">
        <f t="shared" si="13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4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0"/>
        <v>0</v>
      </c>
      <c r="BE47" s="159"/>
      <c r="BF47" s="159"/>
      <c r="BG47" s="159"/>
      <c r="BH47" s="159"/>
      <c r="BI47" s="163">
        <f t="shared" si="11"/>
        <v>0</v>
      </c>
      <c r="BJ47" s="160"/>
      <c r="BK47" s="159"/>
      <c r="BL47" s="175">
        <f t="shared" si="12"/>
        <v>0</v>
      </c>
      <c r="BM47" s="175">
        <f t="shared" si="13"/>
        <v>0</v>
      </c>
    </row>
    <row r="48" spans="1:65" ht="19.5" thickTop="1" thickBot="1" x14ac:dyDescent="0.25">
      <c r="A48" s="48"/>
      <c r="B48" s="33" t="s">
        <v>80</v>
      </c>
      <c r="C48" s="161">
        <f t="shared" ref="C48:BL48" si="15">SUM(C32:C47)</f>
        <v>0</v>
      </c>
      <c r="D48" s="179">
        <f t="shared" si="15"/>
        <v>0</v>
      </c>
      <c r="E48" s="161">
        <f t="shared" si="15"/>
        <v>0</v>
      </c>
      <c r="F48" s="179">
        <f t="shared" si="15"/>
        <v>0</v>
      </c>
      <c r="G48" s="161">
        <f t="shared" si="15"/>
        <v>0</v>
      </c>
      <c r="H48" s="179">
        <f t="shared" si="15"/>
        <v>0</v>
      </c>
      <c r="I48" s="161">
        <f t="shared" si="15"/>
        <v>0</v>
      </c>
      <c r="J48" s="179">
        <f t="shared" si="15"/>
        <v>0</v>
      </c>
      <c r="K48" s="161">
        <f t="shared" si="15"/>
        <v>0</v>
      </c>
      <c r="L48" s="179">
        <f t="shared" si="15"/>
        <v>0</v>
      </c>
      <c r="M48" s="161">
        <f t="shared" si="15"/>
        <v>0</v>
      </c>
      <c r="N48" s="179">
        <f t="shared" si="15"/>
        <v>0</v>
      </c>
      <c r="O48" s="161">
        <f t="shared" si="15"/>
        <v>0</v>
      </c>
      <c r="P48" s="161">
        <f t="shared" si="15"/>
        <v>0</v>
      </c>
      <c r="Q48" s="161">
        <f t="shared" si="15"/>
        <v>0</v>
      </c>
      <c r="R48" s="179">
        <f t="shared" si="15"/>
        <v>0</v>
      </c>
      <c r="S48" s="161">
        <f t="shared" si="15"/>
        <v>0</v>
      </c>
      <c r="T48" s="179">
        <f t="shared" si="15"/>
        <v>0</v>
      </c>
      <c r="U48" s="161">
        <f t="shared" si="15"/>
        <v>0</v>
      </c>
      <c r="V48" s="161">
        <f t="shared" si="15"/>
        <v>0</v>
      </c>
      <c r="W48" s="179">
        <f t="shared" si="15"/>
        <v>0</v>
      </c>
      <c r="X48" s="161">
        <f t="shared" si="15"/>
        <v>0</v>
      </c>
      <c r="Y48" s="161">
        <f t="shared" si="15"/>
        <v>0</v>
      </c>
      <c r="Z48" s="161">
        <f t="shared" si="15"/>
        <v>0</v>
      </c>
      <c r="AA48" s="161">
        <f t="shared" si="15"/>
        <v>0</v>
      </c>
      <c r="AB48" s="161">
        <f t="shared" si="15"/>
        <v>0</v>
      </c>
      <c r="AC48" s="161">
        <f t="shared" si="15"/>
        <v>0</v>
      </c>
      <c r="AD48" s="161">
        <f t="shared" si="15"/>
        <v>0</v>
      </c>
      <c r="AE48" s="161">
        <f t="shared" si="15"/>
        <v>0</v>
      </c>
      <c r="AF48" s="161">
        <f t="shared" si="15"/>
        <v>0</v>
      </c>
      <c r="AG48" s="161">
        <f t="shared" si="15"/>
        <v>0</v>
      </c>
      <c r="AH48" s="161">
        <f t="shared" si="15"/>
        <v>0</v>
      </c>
      <c r="AI48" s="161">
        <f t="shared" si="15"/>
        <v>0</v>
      </c>
      <c r="AJ48" s="179">
        <f t="shared" si="15"/>
        <v>0</v>
      </c>
      <c r="AK48" s="161">
        <f t="shared" si="15"/>
        <v>0</v>
      </c>
      <c r="AL48" s="161">
        <f t="shared" si="15"/>
        <v>0</v>
      </c>
      <c r="AM48" s="161">
        <f t="shared" si="15"/>
        <v>0</v>
      </c>
      <c r="AN48" s="179">
        <f t="shared" si="15"/>
        <v>0</v>
      </c>
      <c r="AO48" s="161">
        <f t="shared" si="15"/>
        <v>0</v>
      </c>
      <c r="AP48" s="161">
        <f t="shared" si="15"/>
        <v>0</v>
      </c>
      <c r="AQ48" s="161">
        <f t="shared" si="15"/>
        <v>0</v>
      </c>
      <c r="AR48" s="161">
        <f t="shared" si="15"/>
        <v>0</v>
      </c>
      <c r="AS48" s="161">
        <f t="shared" si="15"/>
        <v>0</v>
      </c>
      <c r="AT48" s="161">
        <f t="shared" si="15"/>
        <v>0</v>
      </c>
      <c r="AU48" s="161">
        <f t="shared" si="15"/>
        <v>0</v>
      </c>
      <c r="AV48" s="161">
        <f t="shared" si="15"/>
        <v>0</v>
      </c>
      <c r="AW48" s="161">
        <f t="shared" si="15"/>
        <v>0</v>
      </c>
      <c r="AX48" s="161">
        <f t="shared" si="15"/>
        <v>0</v>
      </c>
      <c r="AY48" s="161">
        <f t="shared" si="15"/>
        <v>0</v>
      </c>
      <c r="AZ48" s="161">
        <f t="shared" si="15"/>
        <v>0</v>
      </c>
      <c r="BA48" s="161">
        <f t="shared" si="15"/>
        <v>0</v>
      </c>
      <c r="BB48" s="161">
        <f t="shared" si="15"/>
        <v>0</v>
      </c>
      <c r="BC48" s="179">
        <f t="shared" si="15"/>
        <v>0</v>
      </c>
      <c r="BD48" s="179">
        <f t="shared" si="15"/>
        <v>0</v>
      </c>
      <c r="BE48" s="161">
        <f t="shared" si="15"/>
        <v>0</v>
      </c>
      <c r="BF48" s="161">
        <f t="shared" si="15"/>
        <v>0</v>
      </c>
      <c r="BG48" s="161">
        <f t="shared" si="15"/>
        <v>0</v>
      </c>
      <c r="BH48" s="161">
        <f t="shared" si="15"/>
        <v>0</v>
      </c>
      <c r="BI48" s="161">
        <f t="shared" si="15"/>
        <v>0</v>
      </c>
      <c r="BJ48" s="161">
        <f t="shared" si="15"/>
        <v>0</v>
      </c>
      <c r="BK48" s="161">
        <f t="shared" si="15"/>
        <v>0</v>
      </c>
      <c r="BL48" s="179">
        <f t="shared" si="15"/>
        <v>0</v>
      </c>
      <c r="BM48" s="179">
        <f>SUM(BM32:BM47)</f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A3:X3"/>
    <mergeCell ref="C5:V5"/>
    <mergeCell ref="O7:Q7"/>
    <mergeCell ref="A17:A30"/>
    <mergeCell ref="B17:B30"/>
    <mergeCell ref="C17:D17"/>
    <mergeCell ref="E17:H17"/>
    <mergeCell ref="C25:C30"/>
    <mergeCell ref="D25:D30"/>
    <mergeCell ref="E25:E30"/>
    <mergeCell ref="F25:F30"/>
    <mergeCell ref="G25:G30"/>
    <mergeCell ref="H25:H30"/>
    <mergeCell ref="K17:X17"/>
    <mergeCell ref="I25:I30"/>
    <mergeCell ref="J25:J30"/>
    <mergeCell ref="K25:K30"/>
    <mergeCell ref="L25:L30"/>
    <mergeCell ref="M25:M30"/>
    <mergeCell ref="N25:N30"/>
    <mergeCell ref="Q25:Q30"/>
    <mergeCell ref="R25:R30"/>
    <mergeCell ref="S25:S30"/>
    <mergeCell ref="AY22:AZ24"/>
    <mergeCell ref="BA22:BB24"/>
    <mergeCell ref="Y17:BI17"/>
    <mergeCell ref="X18:X30"/>
    <mergeCell ref="Y18:AJ19"/>
    <mergeCell ref="U25:U30"/>
    <mergeCell ref="V25:V30"/>
    <mergeCell ref="AK18:BI19"/>
    <mergeCell ref="Y20:Z24"/>
    <mergeCell ref="AA20:AB24"/>
    <mergeCell ref="AC20:AC30"/>
    <mergeCell ref="BC22:BD24"/>
    <mergeCell ref="BE22:BE30"/>
    <mergeCell ref="BB25:BB30"/>
    <mergeCell ref="BC25:BC30"/>
    <mergeCell ref="BD25:BD30"/>
    <mergeCell ref="AL23:AN23"/>
    <mergeCell ref="AQ25:AQ30"/>
    <mergeCell ref="AR25:AR30"/>
    <mergeCell ref="AN24:AN30"/>
    <mergeCell ref="AP25:AP30"/>
    <mergeCell ref="AO25:AO30"/>
    <mergeCell ref="BA25:BA30"/>
    <mergeCell ref="BF20:BI21"/>
    <mergeCell ref="BJ20:BJ30"/>
    <mergeCell ref="BJ17:BM19"/>
    <mergeCell ref="C18:D24"/>
    <mergeCell ref="E18:F24"/>
    <mergeCell ref="G18:H24"/>
    <mergeCell ref="I18:J24"/>
    <mergeCell ref="K18:L24"/>
    <mergeCell ref="M18:N24"/>
    <mergeCell ref="O18:R24"/>
    <mergeCell ref="S18:T24"/>
    <mergeCell ref="U18:W24"/>
    <mergeCell ref="AL24:AL30"/>
    <mergeCell ref="AM24:AM30"/>
    <mergeCell ref="AG28:AG30"/>
    <mergeCell ref="O25:O30"/>
    <mergeCell ref="P25:P30"/>
    <mergeCell ref="AE28:AE30"/>
    <mergeCell ref="AD20:AG24"/>
    <mergeCell ref="AH20:AH30"/>
    <mergeCell ref="AI20:AI30"/>
    <mergeCell ref="AJ20:AJ30"/>
    <mergeCell ref="AK20:AN21"/>
    <mergeCell ref="AO20:BE21"/>
    <mergeCell ref="Y49:BM49"/>
    <mergeCell ref="Z25:Z30"/>
    <mergeCell ref="AV25:AV30"/>
    <mergeCell ref="AW25:AW30"/>
    <mergeCell ref="AX25:AX30"/>
    <mergeCell ref="AB25:AB30"/>
    <mergeCell ref="AD25:AE27"/>
    <mergeCell ref="AF25:AG27"/>
    <mergeCell ref="A49:X49"/>
    <mergeCell ref="AD28:AD30"/>
    <mergeCell ref="BM20:BM30"/>
    <mergeCell ref="AK22:AK30"/>
    <mergeCell ref="AL22:AN22"/>
    <mergeCell ref="AO22:AP24"/>
    <mergeCell ref="AQ22:AR24"/>
    <mergeCell ref="AS22:AT24"/>
    <mergeCell ref="AU22:AV24"/>
    <mergeCell ref="AW22:AX24"/>
    <mergeCell ref="BK20:BK30"/>
    <mergeCell ref="BL20:BL30"/>
    <mergeCell ref="BF22:BF30"/>
    <mergeCell ref="BG22:BG30"/>
    <mergeCell ref="BH22:BH30"/>
    <mergeCell ref="BI22:BI30"/>
    <mergeCell ref="AS25:AS30"/>
    <mergeCell ref="AT25:AT30"/>
    <mergeCell ref="AU25:AU30"/>
    <mergeCell ref="AF28:AF30"/>
    <mergeCell ref="AY25:AY30"/>
    <mergeCell ref="AZ25:AZ30"/>
    <mergeCell ref="T25:T30"/>
    <mergeCell ref="W25:W30"/>
    <mergeCell ref="Y25:Y30"/>
    <mergeCell ref="AA25:AA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BM62"/>
  <sheetViews>
    <sheetView showGridLines="0" view="pageBreakPreview" topLeftCell="A4" zoomScale="75" zoomScaleNormal="100" workbookViewId="0">
      <selection activeCell="A32" sqref="A32"/>
    </sheetView>
  </sheetViews>
  <sheetFormatPr defaultColWidth="7.7109375" defaultRowHeight="12.75" x14ac:dyDescent="0.2"/>
  <cols>
    <col min="1" max="1" width="4.7109375" customWidth="1"/>
    <col min="2" max="2" width="18.7109375" customWidth="1"/>
    <col min="3" max="4" width="8.7109375" customWidth="1"/>
    <col min="5" max="6" width="9.7109375" customWidth="1"/>
    <col min="7" max="11" width="12.7109375" customWidth="1"/>
    <col min="12" max="12" width="11.28515625" customWidth="1"/>
    <col min="13" max="13" width="12.7109375" customWidth="1"/>
    <col min="14" max="14" width="11.28515625" customWidth="1"/>
    <col min="15" max="15" width="12.7109375" customWidth="1"/>
    <col min="16" max="16" width="11.28515625" customWidth="1"/>
    <col min="17" max="17" width="10.7109375" customWidth="1"/>
    <col min="18" max="18" width="12.7109375" customWidth="1"/>
    <col min="19" max="21" width="10.28515625" customWidth="1"/>
    <col min="22" max="22" width="10.7109375" customWidth="1"/>
    <col min="23" max="24" width="12.7109375" customWidth="1"/>
    <col min="25" max="25" width="14.7109375" customWidth="1"/>
    <col min="26" max="26" width="12.7109375" customWidth="1"/>
    <col min="27" max="28" width="10.28515625" customWidth="1"/>
    <col min="29" max="29" width="11.28515625" customWidth="1"/>
    <col min="30" max="30" width="10.7109375" customWidth="1"/>
    <col min="31" max="31" width="11.28515625" customWidth="1"/>
    <col min="32" max="32" width="12.28515625" customWidth="1"/>
    <col min="33" max="33" width="11.28515625" customWidth="1"/>
    <col min="34" max="35" width="9.28515625" customWidth="1"/>
    <col min="36" max="36" width="11.7109375" customWidth="1"/>
    <col min="37" max="37" width="12.7109375" customWidth="1"/>
    <col min="38" max="38" width="12.28515625" customWidth="1"/>
    <col min="39" max="39" width="12.7109375" customWidth="1"/>
    <col min="40" max="40" width="11.28515625" customWidth="1"/>
    <col min="41" max="54" width="5.7109375" customWidth="1"/>
    <col min="55" max="57" width="11.28515625" customWidth="1"/>
    <col min="58" max="58" width="11.7109375" customWidth="1"/>
    <col min="59" max="59" width="8.7109375" customWidth="1"/>
    <col min="60" max="63" width="9.7109375" customWidth="1"/>
    <col min="64" max="65" width="10.7109375" customWidth="1"/>
  </cols>
  <sheetData>
    <row r="1" spans="1:65" ht="20.100000000000001" customHeight="1" x14ac:dyDescent="0.2">
      <c r="A1" s="406" t="s">
        <v>531</v>
      </c>
      <c r="B1" s="407"/>
      <c r="C1" s="407"/>
      <c r="D1" s="49"/>
      <c r="E1" s="4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22.5" x14ac:dyDescent="0.2">
      <c r="A2" s="9"/>
      <c r="B2" s="2"/>
      <c r="C2" s="2"/>
      <c r="D2" s="2"/>
      <c r="E2" s="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4.5" x14ac:dyDescent="0.2">
      <c r="A3" s="282" t="s">
        <v>145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33" customHeight="1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24" customHeight="1" thickTop="1" thickBot="1" x14ac:dyDescent="0.35">
      <c r="A5" s="10"/>
      <c r="B5" s="10"/>
      <c r="C5" s="284" t="s">
        <v>73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"/>
      <c r="BH5" s="1"/>
      <c r="BI5" s="1"/>
      <c r="BJ5" s="1"/>
      <c r="BK5" s="10"/>
      <c r="BL5" s="10"/>
      <c r="BM5" s="10"/>
    </row>
    <row r="6" spans="1:65" ht="18.75" thickTop="1" x14ac:dyDescent="0.25">
      <c r="A6" s="10"/>
      <c r="B6" s="10"/>
      <c r="C6" s="5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60"/>
      <c r="X6" s="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"/>
      <c r="BH6" s="1"/>
      <c r="BI6" s="1"/>
      <c r="BJ6" s="1"/>
      <c r="BK6" s="1"/>
      <c r="BL6" s="1"/>
      <c r="BM6" s="1"/>
    </row>
    <row r="7" spans="1:65" ht="18" x14ac:dyDescent="0.25">
      <c r="A7" s="10"/>
      <c r="B7" s="10"/>
      <c r="C7" s="61" t="s">
        <v>74</v>
      </c>
      <c r="D7" s="62" t="s">
        <v>146</v>
      </c>
      <c r="E7" s="62"/>
      <c r="F7" s="63"/>
      <c r="G7" s="64"/>
      <c r="H7" s="181" t="s">
        <v>139</v>
      </c>
      <c r="I7" s="184"/>
      <c r="J7" s="185"/>
      <c r="K7" s="40"/>
      <c r="L7" s="40"/>
      <c r="M7" s="40"/>
      <c r="N7" s="40"/>
      <c r="O7" s="287" t="s">
        <v>147</v>
      </c>
      <c r="P7" s="288"/>
      <c r="Q7" s="288"/>
      <c r="R7" s="56" t="s">
        <v>194</v>
      </c>
      <c r="S7" s="40"/>
      <c r="T7" s="40"/>
      <c r="U7" s="40"/>
      <c r="V7" s="66"/>
      <c r="X7" s="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"/>
      <c r="BH7" s="1"/>
      <c r="BI7" s="1"/>
      <c r="BJ7" s="1"/>
      <c r="BK7" s="1"/>
      <c r="BL7" s="1"/>
      <c r="BM7" s="1"/>
    </row>
    <row r="8" spans="1:65" ht="12.95" customHeight="1" x14ac:dyDescent="0.25">
      <c r="A8" s="10"/>
      <c r="B8" s="10"/>
      <c r="C8" s="61"/>
      <c r="D8" s="62"/>
      <c r="E8" s="62"/>
      <c r="F8" s="63"/>
      <c r="G8" s="64"/>
      <c r="H8" s="181"/>
      <c r="I8" s="77"/>
      <c r="J8" s="65"/>
      <c r="K8" s="40"/>
      <c r="L8" s="40"/>
      <c r="M8" s="40"/>
      <c r="N8" s="40"/>
      <c r="O8" s="150"/>
      <c r="P8" s="151"/>
      <c r="Q8" s="151"/>
      <c r="R8" s="85"/>
      <c r="S8" s="40"/>
      <c r="T8" s="40"/>
      <c r="U8" s="40"/>
      <c r="V8" s="66"/>
      <c r="X8" s="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"/>
      <c r="BH8" s="1"/>
      <c r="BI8" s="1"/>
      <c r="BJ8" s="1"/>
      <c r="BK8" s="1"/>
      <c r="BL8" s="1"/>
      <c r="BM8" s="1"/>
    </row>
    <row r="9" spans="1:65" ht="16.5" x14ac:dyDescent="0.2">
      <c r="A9" s="10"/>
      <c r="B9" s="10"/>
      <c r="C9" s="61" t="s">
        <v>75</v>
      </c>
      <c r="D9" s="62" t="s">
        <v>148</v>
      </c>
      <c r="E9" s="63"/>
      <c r="F9" s="63"/>
      <c r="G9" s="64"/>
      <c r="H9" s="181" t="s">
        <v>139</v>
      </c>
      <c r="I9" s="184"/>
      <c r="J9" s="185"/>
      <c r="K9" s="63"/>
      <c r="L9" s="63"/>
      <c r="M9" s="64"/>
      <c r="N9" s="64"/>
      <c r="O9" s="62" t="s">
        <v>149</v>
      </c>
      <c r="P9" s="64"/>
      <c r="Q9" s="64"/>
      <c r="R9" s="64" t="s">
        <v>139</v>
      </c>
      <c r="S9" s="64"/>
      <c r="T9" s="67"/>
      <c r="U9" s="67"/>
      <c r="V9" s="68"/>
      <c r="X9" s="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F9" s="17"/>
      <c r="BG9" s="1"/>
      <c r="BH9" s="1"/>
      <c r="BI9" s="1"/>
      <c r="BJ9" s="1"/>
      <c r="BK9" s="1"/>
      <c r="BL9" s="1"/>
      <c r="BM9" s="1"/>
    </row>
    <row r="10" spans="1:65" ht="14.1" customHeight="1" x14ac:dyDescent="0.2">
      <c r="A10" s="10"/>
      <c r="B10" s="10"/>
      <c r="C10" s="61"/>
      <c r="D10" s="62"/>
      <c r="E10" s="63"/>
      <c r="F10" s="63"/>
      <c r="G10" s="64"/>
      <c r="H10" s="182"/>
      <c r="I10" s="65"/>
      <c r="J10" s="65"/>
      <c r="K10" s="63"/>
      <c r="L10" s="63"/>
      <c r="M10" s="64"/>
      <c r="N10" s="64"/>
      <c r="O10" s="62"/>
      <c r="P10" s="64"/>
      <c r="Q10" s="64"/>
      <c r="R10" s="64"/>
      <c r="S10" s="64"/>
      <c r="T10" s="67"/>
      <c r="U10" s="67"/>
      <c r="V10" s="68"/>
      <c r="X10" s="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17"/>
      <c r="BG10" s="1"/>
      <c r="BH10" s="1"/>
      <c r="BI10" s="1"/>
      <c r="BJ10" s="1"/>
      <c r="BK10" s="1"/>
      <c r="BL10" s="1"/>
      <c r="BM10" s="1"/>
    </row>
    <row r="11" spans="1:65" ht="16.5" x14ac:dyDescent="0.2">
      <c r="A11" s="18"/>
      <c r="B11" s="18"/>
      <c r="C11" s="61" t="s">
        <v>108</v>
      </c>
      <c r="D11" s="62" t="s">
        <v>119</v>
      </c>
      <c r="E11" s="63"/>
      <c r="F11" s="63"/>
      <c r="G11" s="64"/>
      <c r="H11" s="181" t="s">
        <v>139</v>
      </c>
      <c r="I11" s="184"/>
      <c r="J11" s="185"/>
      <c r="K11" s="63"/>
      <c r="L11" s="63"/>
      <c r="M11" s="64"/>
      <c r="N11" s="64"/>
      <c r="O11" s="62" t="s">
        <v>120</v>
      </c>
      <c r="P11" s="64"/>
      <c r="Q11" s="64"/>
      <c r="R11" s="64" t="s">
        <v>139</v>
      </c>
      <c r="S11" s="64"/>
      <c r="T11" s="63"/>
      <c r="U11" s="64"/>
      <c r="V11" s="69"/>
      <c r="X11" s="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72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"/>
      <c r="BH11" s="1"/>
      <c r="BI11" s="1"/>
      <c r="BJ11" s="1"/>
      <c r="BK11" s="1"/>
      <c r="BL11" s="1"/>
      <c r="BM11" s="1"/>
    </row>
    <row r="12" spans="1:65" ht="14.1" customHeight="1" x14ac:dyDescent="0.2">
      <c r="A12" s="18"/>
      <c r="B12" s="18"/>
      <c r="C12" s="61"/>
      <c r="D12" s="62"/>
      <c r="E12" s="63"/>
      <c r="F12" s="63"/>
      <c r="G12" s="64"/>
      <c r="H12" s="182"/>
      <c r="I12" s="78"/>
      <c r="J12" s="65"/>
      <c r="K12" s="63"/>
      <c r="L12" s="63"/>
      <c r="M12" s="64"/>
      <c r="N12" s="64"/>
      <c r="O12" s="64"/>
      <c r="P12" s="64"/>
      <c r="Q12" s="64"/>
      <c r="R12" s="64"/>
      <c r="S12" s="64"/>
      <c r="T12" s="63"/>
      <c r="U12" s="64"/>
      <c r="V12" s="69"/>
      <c r="X12" s="1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"/>
      <c r="BH12" s="1"/>
      <c r="BI12" s="1"/>
      <c r="BJ12" s="1"/>
      <c r="BK12" s="1"/>
      <c r="BL12" s="1"/>
      <c r="BM12" s="1"/>
    </row>
    <row r="13" spans="1:65" ht="16.5" x14ac:dyDescent="0.2">
      <c r="A13" s="18"/>
      <c r="B13" s="18"/>
      <c r="C13" s="61" t="s">
        <v>122</v>
      </c>
      <c r="D13" s="62" t="s">
        <v>92</v>
      </c>
      <c r="E13" s="63"/>
      <c r="F13" s="63"/>
      <c r="G13" s="64"/>
      <c r="H13" s="181" t="s">
        <v>139</v>
      </c>
      <c r="I13" s="186" t="s">
        <v>193</v>
      </c>
      <c r="J13" s="185"/>
      <c r="K13" s="63"/>
      <c r="L13" s="63"/>
      <c r="M13" s="64"/>
      <c r="N13" s="64"/>
      <c r="O13" s="62" t="s">
        <v>150</v>
      </c>
      <c r="P13" s="64"/>
      <c r="Q13" s="64"/>
      <c r="R13" s="64" t="s">
        <v>139</v>
      </c>
      <c r="S13" s="65"/>
      <c r="T13" s="63"/>
      <c r="U13" s="64"/>
      <c r="V13" s="69"/>
      <c r="X13" s="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"/>
      <c r="BH13" s="1"/>
      <c r="BI13" s="1"/>
      <c r="BJ13" s="1"/>
      <c r="BK13" s="1"/>
      <c r="BL13" s="1"/>
      <c r="BM13" s="1"/>
    </row>
    <row r="14" spans="1:65" ht="13.5" thickBot="1" x14ac:dyDescent="0.25">
      <c r="A14" s="18"/>
      <c r="B14" s="18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X14" s="1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"/>
      <c r="BH14" s="1"/>
      <c r="BI14" s="1"/>
      <c r="BJ14" s="1"/>
      <c r="BK14" s="1"/>
      <c r="BL14" s="1"/>
      <c r="BM14" s="1"/>
    </row>
    <row r="15" spans="1:65" ht="13.5" thickTop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33" customHeight="1" thickTop="1" thickBot="1" x14ac:dyDescent="0.25">
      <c r="A17" s="289" t="s">
        <v>76</v>
      </c>
      <c r="B17" s="292" t="s">
        <v>151</v>
      </c>
      <c r="C17" s="293" t="s">
        <v>105</v>
      </c>
      <c r="D17" s="294"/>
      <c r="E17" s="295" t="s">
        <v>106</v>
      </c>
      <c r="F17" s="267"/>
      <c r="G17" s="267"/>
      <c r="H17" s="268"/>
      <c r="I17" s="58"/>
      <c r="J17" s="58"/>
      <c r="K17" s="295" t="s">
        <v>85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96"/>
      <c r="Y17" s="266" t="s">
        <v>85</v>
      </c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8"/>
      <c r="BJ17" s="243" t="s">
        <v>81</v>
      </c>
      <c r="BK17" s="244"/>
      <c r="BL17" s="244"/>
      <c r="BM17" s="245"/>
    </row>
    <row r="18" spans="1:65" x14ac:dyDescent="0.2">
      <c r="A18" s="290"/>
      <c r="B18" s="210"/>
      <c r="C18" s="251" t="s">
        <v>102</v>
      </c>
      <c r="D18" s="252"/>
      <c r="E18" s="251" t="s">
        <v>77</v>
      </c>
      <c r="F18" s="252"/>
      <c r="G18" s="251" t="s">
        <v>126</v>
      </c>
      <c r="H18" s="252"/>
      <c r="I18" s="251" t="s">
        <v>112</v>
      </c>
      <c r="J18" s="252"/>
      <c r="K18" s="251" t="s">
        <v>127</v>
      </c>
      <c r="L18" s="257"/>
      <c r="M18" s="251" t="s">
        <v>128</v>
      </c>
      <c r="N18" s="257"/>
      <c r="O18" s="251" t="s">
        <v>152</v>
      </c>
      <c r="P18" s="257"/>
      <c r="Q18" s="257"/>
      <c r="R18" s="257"/>
      <c r="S18" s="251" t="s">
        <v>79</v>
      </c>
      <c r="T18" s="252"/>
      <c r="U18" s="251" t="s">
        <v>10</v>
      </c>
      <c r="V18" s="257"/>
      <c r="W18" s="218"/>
      <c r="X18" s="269" t="s">
        <v>104</v>
      </c>
      <c r="Y18" s="270" t="s">
        <v>11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64"/>
      <c r="AK18" s="240" t="s">
        <v>103</v>
      </c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6"/>
      <c r="BK18" s="247"/>
      <c r="BL18" s="247"/>
      <c r="BM18" s="248"/>
    </row>
    <row r="19" spans="1:65" ht="13.5" thickBot="1" x14ac:dyDescent="0.25">
      <c r="A19" s="290"/>
      <c r="B19" s="210"/>
      <c r="C19" s="253"/>
      <c r="D19" s="254"/>
      <c r="E19" s="253"/>
      <c r="F19" s="254"/>
      <c r="G19" s="253"/>
      <c r="H19" s="254"/>
      <c r="I19" s="253"/>
      <c r="J19" s="254"/>
      <c r="K19" s="253"/>
      <c r="L19" s="258"/>
      <c r="M19" s="253"/>
      <c r="N19" s="258"/>
      <c r="O19" s="253"/>
      <c r="P19" s="258"/>
      <c r="Q19" s="258"/>
      <c r="R19" s="258"/>
      <c r="S19" s="253"/>
      <c r="T19" s="254"/>
      <c r="U19" s="253"/>
      <c r="V19" s="258"/>
      <c r="W19" s="219"/>
      <c r="X19" s="225"/>
      <c r="Y19" s="271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65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23"/>
      <c r="BK19" s="249"/>
      <c r="BL19" s="249"/>
      <c r="BM19" s="250"/>
    </row>
    <row r="20" spans="1:65" ht="12.75" customHeight="1" x14ac:dyDescent="0.2">
      <c r="A20" s="290"/>
      <c r="B20" s="210"/>
      <c r="C20" s="253"/>
      <c r="D20" s="254"/>
      <c r="E20" s="253"/>
      <c r="F20" s="254"/>
      <c r="G20" s="253"/>
      <c r="H20" s="254"/>
      <c r="I20" s="253"/>
      <c r="J20" s="254"/>
      <c r="K20" s="253"/>
      <c r="L20" s="258"/>
      <c r="M20" s="253"/>
      <c r="N20" s="258"/>
      <c r="O20" s="253"/>
      <c r="P20" s="258"/>
      <c r="Q20" s="258"/>
      <c r="R20" s="258"/>
      <c r="S20" s="253"/>
      <c r="T20" s="254"/>
      <c r="U20" s="253"/>
      <c r="V20" s="258"/>
      <c r="W20" s="219"/>
      <c r="X20" s="225"/>
      <c r="Y20" s="272" t="s">
        <v>153</v>
      </c>
      <c r="Z20" s="218"/>
      <c r="AA20" s="221" t="s">
        <v>154</v>
      </c>
      <c r="AB20" s="262"/>
      <c r="AC20" s="206" t="s">
        <v>90</v>
      </c>
      <c r="AD20" s="261" t="s">
        <v>12</v>
      </c>
      <c r="AE20" s="262"/>
      <c r="AF20" s="262"/>
      <c r="AG20" s="262"/>
      <c r="AH20" s="206" t="s">
        <v>13</v>
      </c>
      <c r="AI20" s="206" t="s">
        <v>14</v>
      </c>
      <c r="AJ20" s="206" t="s">
        <v>65</v>
      </c>
      <c r="AK20" s="239" t="s">
        <v>84</v>
      </c>
      <c r="AL20" s="240"/>
      <c r="AM20" s="240"/>
      <c r="AN20" s="264"/>
      <c r="AO20" s="239" t="s">
        <v>134</v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64"/>
      <c r="BF20" s="239" t="s">
        <v>21</v>
      </c>
      <c r="BG20" s="240"/>
      <c r="BH20" s="240"/>
      <c r="BI20" s="240"/>
      <c r="BJ20" s="236" t="s">
        <v>82</v>
      </c>
      <c r="BK20" s="236" t="s">
        <v>93</v>
      </c>
      <c r="BL20" s="236" t="s">
        <v>83</v>
      </c>
      <c r="BM20" s="224" t="s">
        <v>80</v>
      </c>
    </row>
    <row r="21" spans="1:65" ht="13.5" thickBot="1" x14ac:dyDescent="0.25">
      <c r="A21" s="290"/>
      <c r="B21" s="210"/>
      <c r="C21" s="253"/>
      <c r="D21" s="254"/>
      <c r="E21" s="253"/>
      <c r="F21" s="254"/>
      <c r="G21" s="253"/>
      <c r="H21" s="254"/>
      <c r="I21" s="253"/>
      <c r="J21" s="254"/>
      <c r="K21" s="253"/>
      <c r="L21" s="258"/>
      <c r="M21" s="253"/>
      <c r="N21" s="258"/>
      <c r="O21" s="253"/>
      <c r="P21" s="258"/>
      <c r="Q21" s="258"/>
      <c r="R21" s="258"/>
      <c r="S21" s="253"/>
      <c r="T21" s="254"/>
      <c r="U21" s="253"/>
      <c r="V21" s="258"/>
      <c r="W21" s="219"/>
      <c r="X21" s="225"/>
      <c r="Y21" s="273"/>
      <c r="Z21" s="219"/>
      <c r="AA21" s="222"/>
      <c r="AB21" s="263"/>
      <c r="AC21" s="207"/>
      <c r="AD21" s="222"/>
      <c r="AE21" s="263"/>
      <c r="AF21" s="263"/>
      <c r="AG21" s="263"/>
      <c r="AH21" s="207"/>
      <c r="AI21" s="207"/>
      <c r="AJ21" s="207"/>
      <c r="AK21" s="241"/>
      <c r="AL21" s="242"/>
      <c r="AM21" s="242"/>
      <c r="AN21" s="265"/>
      <c r="AO21" s="241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65"/>
      <c r="BF21" s="241"/>
      <c r="BG21" s="242"/>
      <c r="BH21" s="242"/>
      <c r="BI21" s="242"/>
      <c r="BJ21" s="237"/>
      <c r="BK21" s="237"/>
      <c r="BL21" s="237"/>
      <c r="BM21" s="225"/>
    </row>
    <row r="22" spans="1:65" x14ac:dyDescent="0.2">
      <c r="A22" s="290"/>
      <c r="B22" s="210"/>
      <c r="C22" s="253"/>
      <c r="D22" s="254"/>
      <c r="E22" s="253"/>
      <c r="F22" s="254"/>
      <c r="G22" s="253"/>
      <c r="H22" s="254"/>
      <c r="I22" s="253"/>
      <c r="J22" s="254"/>
      <c r="K22" s="253"/>
      <c r="L22" s="258"/>
      <c r="M22" s="253"/>
      <c r="N22" s="258"/>
      <c r="O22" s="253"/>
      <c r="P22" s="258"/>
      <c r="Q22" s="258"/>
      <c r="R22" s="258"/>
      <c r="S22" s="253"/>
      <c r="T22" s="254"/>
      <c r="U22" s="253"/>
      <c r="V22" s="258"/>
      <c r="W22" s="219"/>
      <c r="X22" s="225"/>
      <c r="Y22" s="273"/>
      <c r="Z22" s="219"/>
      <c r="AA22" s="222"/>
      <c r="AB22" s="263"/>
      <c r="AC22" s="207"/>
      <c r="AD22" s="222"/>
      <c r="AE22" s="263"/>
      <c r="AF22" s="263"/>
      <c r="AG22" s="263"/>
      <c r="AH22" s="207"/>
      <c r="AI22" s="207"/>
      <c r="AJ22" s="207"/>
      <c r="AK22" s="209" t="s">
        <v>135</v>
      </c>
      <c r="AL22" s="227" t="s">
        <v>155</v>
      </c>
      <c r="AM22" s="228"/>
      <c r="AN22" s="229"/>
      <c r="AO22" s="230" t="s">
        <v>159</v>
      </c>
      <c r="AP22" s="231"/>
      <c r="AQ22" s="230" t="s">
        <v>161</v>
      </c>
      <c r="AR22" s="231"/>
      <c r="AS22" s="230" t="s">
        <v>160</v>
      </c>
      <c r="AT22" s="231"/>
      <c r="AU22" s="230" t="s">
        <v>164</v>
      </c>
      <c r="AV22" s="231"/>
      <c r="AW22" s="230" t="s">
        <v>172</v>
      </c>
      <c r="AX22" s="231"/>
      <c r="AY22" s="230" t="s">
        <v>162</v>
      </c>
      <c r="AZ22" s="231"/>
      <c r="BA22" s="230" t="s">
        <v>163</v>
      </c>
      <c r="BB22" s="231"/>
      <c r="BC22" s="230" t="s">
        <v>80</v>
      </c>
      <c r="BD22" s="231"/>
      <c r="BE22" s="275" t="s">
        <v>140</v>
      </c>
      <c r="BF22" s="206" t="s">
        <v>18</v>
      </c>
      <c r="BG22" s="206" t="s">
        <v>91</v>
      </c>
      <c r="BH22" s="206" t="s">
        <v>19</v>
      </c>
      <c r="BI22" s="221" t="s">
        <v>20</v>
      </c>
      <c r="BJ22" s="237"/>
      <c r="BK22" s="237"/>
      <c r="BL22" s="237"/>
      <c r="BM22" s="225"/>
    </row>
    <row r="23" spans="1:65" ht="13.5" thickBot="1" x14ac:dyDescent="0.25">
      <c r="A23" s="290"/>
      <c r="B23" s="210"/>
      <c r="C23" s="253"/>
      <c r="D23" s="254"/>
      <c r="E23" s="253"/>
      <c r="F23" s="254"/>
      <c r="G23" s="253"/>
      <c r="H23" s="254"/>
      <c r="I23" s="253"/>
      <c r="J23" s="254"/>
      <c r="K23" s="253"/>
      <c r="L23" s="258"/>
      <c r="M23" s="253"/>
      <c r="N23" s="258"/>
      <c r="O23" s="253"/>
      <c r="P23" s="258"/>
      <c r="Q23" s="258"/>
      <c r="R23" s="258"/>
      <c r="S23" s="253"/>
      <c r="T23" s="254"/>
      <c r="U23" s="253"/>
      <c r="V23" s="258"/>
      <c r="W23" s="219"/>
      <c r="X23" s="225"/>
      <c r="Y23" s="273"/>
      <c r="Z23" s="219"/>
      <c r="AA23" s="222"/>
      <c r="AB23" s="263"/>
      <c r="AC23" s="207"/>
      <c r="AD23" s="222"/>
      <c r="AE23" s="263"/>
      <c r="AF23" s="263"/>
      <c r="AG23" s="263"/>
      <c r="AH23" s="207"/>
      <c r="AI23" s="207"/>
      <c r="AJ23" s="207"/>
      <c r="AK23" s="210"/>
      <c r="AL23" s="278" t="s">
        <v>156</v>
      </c>
      <c r="AM23" s="279"/>
      <c r="AN23" s="280"/>
      <c r="AO23" s="232"/>
      <c r="AP23" s="233"/>
      <c r="AQ23" s="232"/>
      <c r="AR23" s="233"/>
      <c r="AS23" s="232"/>
      <c r="AT23" s="233"/>
      <c r="AU23" s="232"/>
      <c r="AV23" s="233"/>
      <c r="AW23" s="232"/>
      <c r="AX23" s="233"/>
      <c r="AY23" s="232"/>
      <c r="AZ23" s="233"/>
      <c r="BA23" s="232"/>
      <c r="BB23" s="233"/>
      <c r="BC23" s="232"/>
      <c r="BD23" s="233"/>
      <c r="BE23" s="276"/>
      <c r="BF23" s="207"/>
      <c r="BG23" s="207"/>
      <c r="BH23" s="207"/>
      <c r="BI23" s="222"/>
      <c r="BJ23" s="237"/>
      <c r="BK23" s="237"/>
      <c r="BL23" s="237"/>
      <c r="BM23" s="225"/>
    </row>
    <row r="24" spans="1:65" ht="13.5" thickBot="1" x14ac:dyDescent="0.25">
      <c r="A24" s="290"/>
      <c r="B24" s="210"/>
      <c r="C24" s="255"/>
      <c r="D24" s="256"/>
      <c r="E24" s="255"/>
      <c r="F24" s="256"/>
      <c r="G24" s="255"/>
      <c r="H24" s="256"/>
      <c r="I24" s="255"/>
      <c r="J24" s="256"/>
      <c r="K24" s="255"/>
      <c r="L24" s="259"/>
      <c r="M24" s="255"/>
      <c r="N24" s="259"/>
      <c r="O24" s="255"/>
      <c r="P24" s="259"/>
      <c r="Q24" s="259"/>
      <c r="R24" s="259"/>
      <c r="S24" s="255"/>
      <c r="T24" s="256"/>
      <c r="U24" s="253"/>
      <c r="V24" s="258"/>
      <c r="W24" s="219"/>
      <c r="X24" s="225"/>
      <c r="Y24" s="274"/>
      <c r="Z24" s="220"/>
      <c r="AA24" s="223"/>
      <c r="AB24" s="249"/>
      <c r="AC24" s="207"/>
      <c r="AD24" s="223"/>
      <c r="AE24" s="249"/>
      <c r="AF24" s="249"/>
      <c r="AG24" s="249"/>
      <c r="AH24" s="207"/>
      <c r="AI24" s="207"/>
      <c r="AJ24" s="207"/>
      <c r="AK24" s="210"/>
      <c r="AL24" s="260" t="s">
        <v>15</v>
      </c>
      <c r="AM24" s="206" t="s">
        <v>16</v>
      </c>
      <c r="AN24" s="260" t="s">
        <v>17</v>
      </c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5"/>
      <c r="BA24" s="234"/>
      <c r="BB24" s="235"/>
      <c r="BC24" s="234"/>
      <c r="BD24" s="235"/>
      <c r="BE24" s="276"/>
      <c r="BF24" s="207"/>
      <c r="BG24" s="207"/>
      <c r="BH24" s="207"/>
      <c r="BI24" s="222"/>
      <c r="BJ24" s="237"/>
      <c r="BK24" s="237"/>
      <c r="BL24" s="237"/>
      <c r="BM24" s="225"/>
    </row>
    <row r="25" spans="1:65" x14ac:dyDescent="0.2">
      <c r="A25" s="290"/>
      <c r="B25" s="210"/>
      <c r="C25" s="206" t="s">
        <v>107</v>
      </c>
      <c r="D25" s="206" t="s">
        <v>78</v>
      </c>
      <c r="E25" s="206" t="s">
        <v>107</v>
      </c>
      <c r="F25" s="206" t="s">
        <v>78</v>
      </c>
      <c r="G25" s="206" t="s">
        <v>107</v>
      </c>
      <c r="H25" s="206" t="s">
        <v>78</v>
      </c>
      <c r="I25" s="206" t="s">
        <v>157</v>
      </c>
      <c r="J25" s="206" t="s">
        <v>158</v>
      </c>
      <c r="K25" s="206" t="s">
        <v>86</v>
      </c>
      <c r="L25" s="206" t="s">
        <v>87</v>
      </c>
      <c r="M25" s="206" t="s">
        <v>2</v>
      </c>
      <c r="N25" s="206" t="s">
        <v>3</v>
      </c>
      <c r="O25" s="206" t="s">
        <v>4</v>
      </c>
      <c r="P25" s="206" t="s">
        <v>88</v>
      </c>
      <c r="Q25" s="206" t="s">
        <v>5</v>
      </c>
      <c r="R25" s="206" t="s">
        <v>70</v>
      </c>
      <c r="S25" s="206" t="s">
        <v>6</v>
      </c>
      <c r="T25" s="206" t="s">
        <v>7</v>
      </c>
      <c r="U25" s="206" t="s">
        <v>0</v>
      </c>
      <c r="V25" s="206" t="s">
        <v>1</v>
      </c>
      <c r="W25" s="209" t="s">
        <v>80</v>
      </c>
      <c r="X25" s="225"/>
      <c r="Y25" s="212" t="s">
        <v>71</v>
      </c>
      <c r="Z25" s="206" t="s">
        <v>89</v>
      </c>
      <c r="AA25" s="206" t="s">
        <v>71</v>
      </c>
      <c r="AB25" s="206" t="s">
        <v>89</v>
      </c>
      <c r="AC25" s="207"/>
      <c r="AD25" s="218" t="s">
        <v>8</v>
      </c>
      <c r="AE25" s="206"/>
      <c r="AF25" s="206" t="s">
        <v>9</v>
      </c>
      <c r="AG25" s="221"/>
      <c r="AH25" s="207"/>
      <c r="AI25" s="207"/>
      <c r="AJ25" s="207"/>
      <c r="AK25" s="210"/>
      <c r="AL25" s="207"/>
      <c r="AM25" s="207"/>
      <c r="AN25" s="207"/>
      <c r="AO25" s="203" t="s">
        <v>165</v>
      </c>
      <c r="AP25" s="203" t="s">
        <v>171</v>
      </c>
      <c r="AQ25" s="203" t="s">
        <v>165</v>
      </c>
      <c r="AR25" s="203" t="s">
        <v>171</v>
      </c>
      <c r="AS25" s="203" t="s">
        <v>165</v>
      </c>
      <c r="AT25" s="203" t="s">
        <v>171</v>
      </c>
      <c r="AU25" s="203" t="s">
        <v>165</v>
      </c>
      <c r="AV25" s="203" t="s">
        <v>171</v>
      </c>
      <c r="AW25" s="203" t="s">
        <v>165</v>
      </c>
      <c r="AX25" s="203" t="s">
        <v>171</v>
      </c>
      <c r="AY25" s="203" t="s">
        <v>165</v>
      </c>
      <c r="AZ25" s="203" t="s">
        <v>171</v>
      </c>
      <c r="BA25" s="203" t="s">
        <v>165</v>
      </c>
      <c r="BB25" s="203" t="s">
        <v>171</v>
      </c>
      <c r="BC25" s="203" t="s">
        <v>165</v>
      </c>
      <c r="BD25" s="203" t="s">
        <v>171</v>
      </c>
      <c r="BE25" s="276"/>
      <c r="BF25" s="207"/>
      <c r="BG25" s="207"/>
      <c r="BH25" s="207"/>
      <c r="BI25" s="222"/>
      <c r="BJ25" s="237"/>
      <c r="BK25" s="237"/>
      <c r="BL25" s="237"/>
      <c r="BM25" s="225"/>
    </row>
    <row r="26" spans="1:65" x14ac:dyDescent="0.2">
      <c r="A26" s="290"/>
      <c r="B26" s="210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10"/>
      <c r="X26" s="225"/>
      <c r="Y26" s="213"/>
      <c r="Z26" s="207"/>
      <c r="AA26" s="207"/>
      <c r="AB26" s="207"/>
      <c r="AC26" s="207"/>
      <c r="AD26" s="219"/>
      <c r="AE26" s="207"/>
      <c r="AF26" s="207"/>
      <c r="AG26" s="222"/>
      <c r="AH26" s="207"/>
      <c r="AI26" s="207"/>
      <c r="AJ26" s="207"/>
      <c r="AK26" s="210"/>
      <c r="AL26" s="207"/>
      <c r="AM26" s="207"/>
      <c r="AN26" s="207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76"/>
      <c r="BF26" s="207"/>
      <c r="BG26" s="207"/>
      <c r="BH26" s="207"/>
      <c r="BI26" s="222"/>
      <c r="BJ26" s="237"/>
      <c r="BK26" s="237"/>
      <c r="BL26" s="237"/>
      <c r="BM26" s="225"/>
    </row>
    <row r="27" spans="1:65" ht="13.5" thickBot="1" x14ac:dyDescent="0.25">
      <c r="A27" s="290"/>
      <c r="B27" s="21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10"/>
      <c r="X27" s="225"/>
      <c r="Y27" s="213"/>
      <c r="Z27" s="207"/>
      <c r="AA27" s="207"/>
      <c r="AB27" s="207"/>
      <c r="AC27" s="207"/>
      <c r="AD27" s="220"/>
      <c r="AE27" s="208"/>
      <c r="AF27" s="208"/>
      <c r="AG27" s="223"/>
      <c r="AH27" s="207"/>
      <c r="AI27" s="207"/>
      <c r="AJ27" s="207"/>
      <c r="AK27" s="210"/>
      <c r="AL27" s="207"/>
      <c r="AM27" s="207"/>
      <c r="AN27" s="207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76"/>
      <c r="BF27" s="207"/>
      <c r="BG27" s="207"/>
      <c r="BH27" s="207"/>
      <c r="BI27" s="222"/>
      <c r="BJ27" s="237"/>
      <c r="BK27" s="237"/>
      <c r="BL27" s="237"/>
      <c r="BM27" s="225"/>
    </row>
    <row r="28" spans="1:65" x14ac:dyDescent="0.2">
      <c r="A28" s="290"/>
      <c r="B28" s="210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10"/>
      <c r="X28" s="225"/>
      <c r="Y28" s="213"/>
      <c r="Z28" s="207"/>
      <c r="AA28" s="207"/>
      <c r="AB28" s="207"/>
      <c r="AC28" s="207"/>
      <c r="AD28" s="206" t="s">
        <v>0</v>
      </c>
      <c r="AE28" s="206" t="s">
        <v>1</v>
      </c>
      <c r="AF28" s="206" t="s">
        <v>0</v>
      </c>
      <c r="AG28" s="206" t="s">
        <v>1</v>
      </c>
      <c r="AH28" s="207"/>
      <c r="AI28" s="207"/>
      <c r="AJ28" s="207"/>
      <c r="AK28" s="210"/>
      <c r="AL28" s="207"/>
      <c r="AM28" s="207"/>
      <c r="AN28" s="207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76"/>
      <c r="BF28" s="207"/>
      <c r="BG28" s="207"/>
      <c r="BH28" s="207"/>
      <c r="BI28" s="222"/>
      <c r="BJ28" s="237"/>
      <c r="BK28" s="237"/>
      <c r="BL28" s="237"/>
      <c r="BM28" s="225"/>
    </row>
    <row r="29" spans="1:65" x14ac:dyDescent="0.2">
      <c r="A29" s="290"/>
      <c r="B29" s="210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10"/>
      <c r="X29" s="225"/>
      <c r="Y29" s="213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0"/>
      <c r="AL29" s="207"/>
      <c r="AM29" s="207"/>
      <c r="AN29" s="207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76"/>
      <c r="BF29" s="207"/>
      <c r="BG29" s="207"/>
      <c r="BH29" s="207"/>
      <c r="BI29" s="222"/>
      <c r="BJ29" s="237"/>
      <c r="BK29" s="237"/>
      <c r="BL29" s="237"/>
      <c r="BM29" s="225"/>
    </row>
    <row r="30" spans="1:65" ht="13.5" thickBot="1" x14ac:dyDescent="0.25">
      <c r="A30" s="291"/>
      <c r="B30" s="211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11"/>
      <c r="X30" s="226"/>
      <c r="Y30" s="214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11"/>
      <c r="AL30" s="208"/>
      <c r="AM30" s="208"/>
      <c r="AN30" s="208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77"/>
      <c r="BF30" s="208"/>
      <c r="BG30" s="208"/>
      <c r="BH30" s="208"/>
      <c r="BI30" s="223"/>
      <c r="BJ30" s="238"/>
      <c r="BK30" s="238"/>
      <c r="BL30" s="238"/>
      <c r="BM30" s="226"/>
    </row>
    <row r="31" spans="1:65" ht="13.5" thickBot="1" x14ac:dyDescent="0.25">
      <c r="A31" s="30" t="s">
        <v>22</v>
      </c>
      <c r="B31" s="27" t="s">
        <v>23</v>
      </c>
      <c r="C31" s="27" t="s">
        <v>24</v>
      </c>
      <c r="D31" s="27" t="s">
        <v>25</v>
      </c>
      <c r="E31" s="27" t="s">
        <v>26</v>
      </c>
      <c r="F31" s="27" t="s">
        <v>27</v>
      </c>
      <c r="G31" s="27" t="s">
        <v>28</v>
      </c>
      <c r="H31" s="27" t="s">
        <v>29</v>
      </c>
      <c r="I31" s="27" t="s">
        <v>30</v>
      </c>
      <c r="J31" s="27" t="s">
        <v>31</v>
      </c>
      <c r="K31" s="27" t="s">
        <v>32</v>
      </c>
      <c r="L31" s="27" t="s">
        <v>33</v>
      </c>
      <c r="M31" s="27" t="s">
        <v>34</v>
      </c>
      <c r="N31" s="27" t="s">
        <v>35</v>
      </c>
      <c r="O31" s="27" t="s">
        <v>36</v>
      </c>
      <c r="P31" s="27" t="s">
        <v>37</v>
      </c>
      <c r="Q31" s="27" t="s">
        <v>38</v>
      </c>
      <c r="R31" s="27" t="s">
        <v>39</v>
      </c>
      <c r="S31" s="27" t="s">
        <v>40</v>
      </c>
      <c r="T31" s="27" t="s">
        <v>41</v>
      </c>
      <c r="U31" s="27" t="s">
        <v>42</v>
      </c>
      <c r="V31" s="73" t="s">
        <v>43</v>
      </c>
      <c r="W31" s="27" t="s">
        <v>44</v>
      </c>
      <c r="X31" s="29" t="s">
        <v>45</v>
      </c>
      <c r="Y31" s="53" t="s">
        <v>46</v>
      </c>
      <c r="Z31" s="30" t="s">
        <v>47</v>
      </c>
      <c r="AA31" s="27" t="s">
        <v>48</v>
      </c>
      <c r="AB31" s="27" t="s">
        <v>49</v>
      </c>
      <c r="AC31" s="27" t="s">
        <v>50</v>
      </c>
      <c r="AD31" s="27" t="s">
        <v>51</v>
      </c>
      <c r="AE31" s="27" t="s">
        <v>52</v>
      </c>
      <c r="AF31" s="27" t="s">
        <v>53</v>
      </c>
      <c r="AG31" s="27" t="s">
        <v>54</v>
      </c>
      <c r="AH31" s="27" t="s">
        <v>55</v>
      </c>
      <c r="AI31" s="27" t="s">
        <v>56</v>
      </c>
      <c r="AJ31" s="27" t="s">
        <v>57</v>
      </c>
      <c r="AK31" s="27" t="s">
        <v>58</v>
      </c>
      <c r="AL31" s="27" t="s">
        <v>59</v>
      </c>
      <c r="AM31" s="27" t="s">
        <v>60</v>
      </c>
      <c r="AN31" s="27" t="s">
        <v>61</v>
      </c>
      <c r="AO31" s="46" t="s">
        <v>62</v>
      </c>
      <c r="AP31" s="46" t="s">
        <v>63</v>
      </c>
      <c r="AQ31" s="46" t="s">
        <v>64</v>
      </c>
      <c r="AR31" s="46" t="s">
        <v>66</v>
      </c>
      <c r="AS31" s="46" t="s">
        <v>67</v>
      </c>
      <c r="AT31" s="46" t="s">
        <v>68</v>
      </c>
      <c r="AU31" s="46" t="s">
        <v>69</v>
      </c>
      <c r="AV31" s="46" t="s">
        <v>94</v>
      </c>
      <c r="AW31" s="46" t="s">
        <v>95</v>
      </c>
      <c r="AX31" s="46" t="s">
        <v>96</v>
      </c>
      <c r="AY31" s="46" t="s">
        <v>97</v>
      </c>
      <c r="AZ31" s="46" t="s">
        <v>98</v>
      </c>
      <c r="BA31" s="46" t="s">
        <v>99</v>
      </c>
      <c r="BB31" s="46" t="s">
        <v>100</v>
      </c>
      <c r="BC31" s="46" t="s">
        <v>101</v>
      </c>
      <c r="BD31" s="46" t="s">
        <v>114</v>
      </c>
      <c r="BE31" s="46" t="s">
        <v>115</v>
      </c>
      <c r="BF31" s="28" t="s">
        <v>170</v>
      </c>
      <c r="BG31" s="28" t="s">
        <v>173</v>
      </c>
      <c r="BH31" s="31" t="s">
        <v>174</v>
      </c>
      <c r="BI31" s="31" t="s">
        <v>175</v>
      </c>
      <c r="BJ31" s="31" t="s">
        <v>176</v>
      </c>
      <c r="BK31" s="31" t="s">
        <v>177</v>
      </c>
      <c r="BL31" s="32" t="s">
        <v>178</v>
      </c>
      <c r="BM31" s="31" t="s">
        <v>181</v>
      </c>
    </row>
    <row r="32" spans="1:65" ht="18" x14ac:dyDescent="0.25">
      <c r="A32" s="82"/>
      <c r="B32" s="75"/>
      <c r="C32" s="154"/>
      <c r="D32" s="173">
        <f t="shared" ref="D32:D47" si="0">C32</f>
        <v>0</v>
      </c>
      <c r="E32" s="154"/>
      <c r="F32" s="173">
        <f t="shared" ref="F32:F47" si="1">E32</f>
        <v>0</v>
      </c>
      <c r="G32" s="154"/>
      <c r="H32" s="173">
        <f t="shared" ref="H32:H47" si="2">G32</f>
        <v>0</v>
      </c>
      <c r="I32" s="154"/>
      <c r="J32" s="173">
        <f t="shared" ref="J32:J47" si="3">SUM($G32-I32)</f>
        <v>0</v>
      </c>
      <c r="K32" s="154"/>
      <c r="L32" s="173">
        <f t="shared" ref="L32:L47" si="4">SUM($G32-K32)</f>
        <v>0</v>
      </c>
      <c r="M32" s="154"/>
      <c r="N32" s="173">
        <f t="shared" ref="N32:N47" si="5">SUM($G32-M32)</f>
        <v>0</v>
      </c>
      <c r="O32" s="154"/>
      <c r="P32" s="154"/>
      <c r="Q32" s="154"/>
      <c r="R32" s="173">
        <f t="shared" ref="R32:R47" si="6">SUM($G32-O32-P32-Q32)</f>
        <v>0</v>
      </c>
      <c r="S32" s="154"/>
      <c r="T32" s="173">
        <f t="shared" ref="T32:T47" si="7">SUM($G32-S32)</f>
        <v>0</v>
      </c>
      <c r="U32" s="154"/>
      <c r="V32" s="154"/>
      <c r="W32" s="173">
        <f t="shared" ref="W32:W47" si="8">SUM(U32:V32)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73">
        <f>SUM(W32-Y32-Z32-AA32-AB32-AC32-AD32-AE32-AF32-AG32-AH32-AI32)</f>
        <v>0</v>
      </c>
      <c r="AK32" s="154"/>
      <c r="AL32" s="154"/>
      <c r="AM32" s="154"/>
      <c r="AN32" s="173">
        <f t="shared" ref="AN32:AN47" si="9">SUM(AK32-AL32-AM32)</f>
        <v>0</v>
      </c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73">
        <f t="shared" ref="BC32:BC47" si="10">AO32+AQ32+AS32+AU32+AW32+AY32+BA32</f>
        <v>0</v>
      </c>
      <c r="BD32" s="173">
        <f t="shared" ref="BD32:BD47" si="11">AP32+AR32+AT32+AV32+AX32+AZ32+BB32</f>
        <v>0</v>
      </c>
      <c r="BE32" s="154"/>
      <c r="BF32" s="154"/>
      <c r="BG32" s="154"/>
      <c r="BH32" s="154"/>
      <c r="BI32" s="155">
        <f t="shared" ref="BI32:BI47" si="12">SUM(AK32-BD32-BE32-BF32-BG32-BH32)</f>
        <v>0</v>
      </c>
      <c r="BJ32" s="156"/>
      <c r="BK32" s="154"/>
      <c r="BL32" s="173">
        <f t="shared" ref="BL32:BL47" si="13">SUM(BM32-BJ32-BK32)</f>
        <v>0</v>
      </c>
      <c r="BM32" s="173">
        <f t="shared" ref="BM32:BM47" si="14">G32</f>
        <v>0</v>
      </c>
    </row>
    <row r="33" spans="1:65" ht="18" x14ac:dyDescent="0.25">
      <c r="A33" s="51"/>
      <c r="B33" s="57"/>
      <c r="C33" s="154"/>
      <c r="D33" s="174">
        <f t="shared" si="0"/>
        <v>0</v>
      </c>
      <c r="E33" s="154"/>
      <c r="F33" s="174">
        <f t="shared" si="1"/>
        <v>0</v>
      </c>
      <c r="G33" s="154"/>
      <c r="H33" s="174">
        <f t="shared" si="2"/>
        <v>0</v>
      </c>
      <c r="I33" s="154"/>
      <c r="J33" s="174">
        <f t="shared" si="3"/>
        <v>0</v>
      </c>
      <c r="K33" s="154"/>
      <c r="L33" s="174">
        <f t="shared" si="4"/>
        <v>0</v>
      </c>
      <c r="M33" s="154"/>
      <c r="N33" s="174">
        <f t="shared" si="5"/>
        <v>0</v>
      </c>
      <c r="O33" s="154"/>
      <c r="P33" s="154"/>
      <c r="Q33" s="154"/>
      <c r="R33" s="174">
        <f t="shared" si="6"/>
        <v>0</v>
      </c>
      <c r="S33" s="154"/>
      <c r="T33" s="174">
        <f t="shared" si="7"/>
        <v>0</v>
      </c>
      <c r="U33" s="154"/>
      <c r="V33" s="154"/>
      <c r="W33" s="174">
        <f t="shared" si="8"/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74">
        <f t="shared" ref="AJ33:AJ47" si="15">SUM(W33-Y33-Z33-AA33-AB33-AC33-AD33-AE33-AF33-AG33-AH33-AI33)</f>
        <v>0</v>
      </c>
      <c r="AK33" s="154"/>
      <c r="AL33" s="154"/>
      <c r="AM33" s="154"/>
      <c r="AN33" s="174">
        <f t="shared" si="9"/>
        <v>0</v>
      </c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74">
        <f t="shared" si="10"/>
        <v>0</v>
      </c>
      <c r="BD33" s="174">
        <f t="shared" si="11"/>
        <v>0</v>
      </c>
      <c r="BE33" s="154"/>
      <c r="BF33" s="154"/>
      <c r="BG33" s="154"/>
      <c r="BH33" s="154"/>
      <c r="BI33" s="155">
        <f t="shared" si="12"/>
        <v>0</v>
      </c>
      <c r="BJ33" s="140"/>
      <c r="BK33" s="154"/>
      <c r="BL33" s="174">
        <f t="shared" si="13"/>
        <v>0</v>
      </c>
      <c r="BM33" s="174">
        <f t="shared" si="14"/>
        <v>0</v>
      </c>
    </row>
    <row r="34" spans="1:65" ht="18" x14ac:dyDescent="0.25">
      <c r="A34" s="74"/>
      <c r="B34" s="57"/>
      <c r="C34" s="154"/>
      <c r="D34" s="174">
        <f t="shared" si="0"/>
        <v>0</v>
      </c>
      <c r="E34" s="154"/>
      <c r="F34" s="174">
        <f t="shared" si="1"/>
        <v>0</v>
      </c>
      <c r="G34" s="154"/>
      <c r="H34" s="174">
        <f t="shared" si="2"/>
        <v>0</v>
      </c>
      <c r="I34" s="154"/>
      <c r="J34" s="174">
        <f t="shared" si="3"/>
        <v>0</v>
      </c>
      <c r="K34" s="154"/>
      <c r="L34" s="174">
        <f t="shared" si="4"/>
        <v>0</v>
      </c>
      <c r="M34" s="154"/>
      <c r="N34" s="174">
        <f t="shared" si="5"/>
        <v>0</v>
      </c>
      <c r="O34" s="154"/>
      <c r="P34" s="154"/>
      <c r="Q34" s="154"/>
      <c r="R34" s="174">
        <f t="shared" si="6"/>
        <v>0</v>
      </c>
      <c r="S34" s="154"/>
      <c r="T34" s="174">
        <f t="shared" si="7"/>
        <v>0</v>
      </c>
      <c r="U34" s="154"/>
      <c r="V34" s="154"/>
      <c r="W34" s="174">
        <f t="shared" si="8"/>
        <v>0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74">
        <f t="shared" si="15"/>
        <v>0</v>
      </c>
      <c r="AK34" s="154"/>
      <c r="AL34" s="154"/>
      <c r="AM34" s="154"/>
      <c r="AN34" s="174">
        <f t="shared" si="9"/>
        <v>0</v>
      </c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74">
        <f t="shared" si="10"/>
        <v>0</v>
      </c>
      <c r="BD34" s="174">
        <f t="shared" si="11"/>
        <v>0</v>
      </c>
      <c r="BE34" s="154"/>
      <c r="BF34" s="154"/>
      <c r="BG34" s="154"/>
      <c r="BH34" s="154"/>
      <c r="BI34" s="155">
        <f t="shared" si="12"/>
        <v>0</v>
      </c>
      <c r="BJ34" s="140"/>
      <c r="BK34" s="154"/>
      <c r="BL34" s="174">
        <f t="shared" si="13"/>
        <v>0</v>
      </c>
      <c r="BM34" s="174">
        <f t="shared" si="14"/>
        <v>0</v>
      </c>
    </row>
    <row r="35" spans="1:65" ht="18" x14ac:dyDescent="0.25">
      <c r="A35" s="51"/>
      <c r="B35" s="57"/>
      <c r="C35" s="154"/>
      <c r="D35" s="174">
        <f t="shared" si="0"/>
        <v>0</v>
      </c>
      <c r="E35" s="154"/>
      <c r="F35" s="174">
        <f t="shared" si="1"/>
        <v>0</v>
      </c>
      <c r="G35" s="154"/>
      <c r="H35" s="174">
        <f t="shared" si="2"/>
        <v>0</v>
      </c>
      <c r="I35" s="154"/>
      <c r="J35" s="174">
        <f t="shared" si="3"/>
        <v>0</v>
      </c>
      <c r="K35" s="154"/>
      <c r="L35" s="174">
        <f t="shared" si="4"/>
        <v>0</v>
      </c>
      <c r="M35" s="154"/>
      <c r="N35" s="174">
        <f t="shared" si="5"/>
        <v>0</v>
      </c>
      <c r="O35" s="154"/>
      <c r="P35" s="154"/>
      <c r="Q35" s="154"/>
      <c r="R35" s="174">
        <f t="shared" si="6"/>
        <v>0</v>
      </c>
      <c r="S35" s="154"/>
      <c r="T35" s="174">
        <f t="shared" si="7"/>
        <v>0</v>
      </c>
      <c r="U35" s="154"/>
      <c r="V35" s="154"/>
      <c r="W35" s="174">
        <f t="shared" si="8"/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74">
        <f t="shared" si="15"/>
        <v>0</v>
      </c>
      <c r="AK35" s="154"/>
      <c r="AL35" s="154"/>
      <c r="AM35" s="154"/>
      <c r="AN35" s="174">
        <f t="shared" si="9"/>
        <v>0</v>
      </c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74">
        <f t="shared" si="10"/>
        <v>0</v>
      </c>
      <c r="BD35" s="174">
        <f t="shared" si="11"/>
        <v>0</v>
      </c>
      <c r="BE35" s="154"/>
      <c r="BF35" s="154"/>
      <c r="BG35" s="154"/>
      <c r="BH35" s="154"/>
      <c r="BI35" s="155">
        <f t="shared" si="12"/>
        <v>0</v>
      </c>
      <c r="BJ35" s="140"/>
      <c r="BK35" s="154"/>
      <c r="BL35" s="174">
        <f t="shared" si="13"/>
        <v>0</v>
      </c>
      <c r="BM35" s="174">
        <f t="shared" si="14"/>
        <v>0</v>
      </c>
    </row>
    <row r="36" spans="1:65" ht="18" x14ac:dyDescent="0.25">
      <c r="A36" s="74"/>
      <c r="B36" s="57"/>
      <c r="C36" s="154"/>
      <c r="D36" s="174">
        <f t="shared" si="0"/>
        <v>0</v>
      </c>
      <c r="E36" s="154"/>
      <c r="F36" s="174">
        <f t="shared" si="1"/>
        <v>0</v>
      </c>
      <c r="G36" s="154"/>
      <c r="H36" s="174">
        <f t="shared" si="2"/>
        <v>0</v>
      </c>
      <c r="I36" s="154"/>
      <c r="J36" s="174">
        <f t="shared" si="3"/>
        <v>0</v>
      </c>
      <c r="K36" s="154"/>
      <c r="L36" s="174">
        <f t="shared" si="4"/>
        <v>0</v>
      </c>
      <c r="M36" s="154"/>
      <c r="N36" s="174">
        <f t="shared" si="5"/>
        <v>0</v>
      </c>
      <c r="O36" s="154"/>
      <c r="P36" s="154"/>
      <c r="Q36" s="154"/>
      <c r="R36" s="174">
        <f t="shared" si="6"/>
        <v>0</v>
      </c>
      <c r="S36" s="154"/>
      <c r="T36" s="174">
        <f t="shared" si="7"/>
        <v>0</v>
      </c>
      <c r="U36" s="154"/>
      <c r="V36" s="154"/>
      <c r="W36" s="174">
        <f t="shared" si="8"/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74">
        <f t="shared" si="15"/>
        <v>0</v>
      </c>
      <c r="AK36" s="154"/>
      <c r="AL36" s="154"/>
      <c r="AM36" s="154"/>
      <c r="AN36" s="174">
        <f t="shared" si="9"/>
        <v>0</v>
      </c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74">
        <f t="shared" si="10"/>
        <v>0</v>
      </c>
      <c r="BD36" s="174">
        <f t="shared" si="11"/>
        <v>0</v>
      </c>
      <c r="BE36" s="154"/>
      <c r="BF36" s="154"/>
      <c r="BG36" s="154"/>
      <c r="BH36" s="154"/>
      <c r="BI36" s="155">
        <f t="shared" si="12"/>
        <v>0</v>
      </c>
      <c r="BJ36" s="140"/>
      <c r="BK36" s="154"/>
      <c r="BL36" s="174">
        <f t="shared" si="13"/>
        <v>0</v>
      </c>
      <c r="BM36" s="174">
        <f t="shared" si="14"/>
        <v>0</v>
      </c>
    </row>
    <row r="37" spans="1:65" ht="18" x14ac:dyDescent="0.25">
      <c r="A37" s="51"/>
      <c r="B37" s="57"/>
      <c r="C37" s="154"/>
      <c r="D37" s="174">
        <f t="shared" si="0"/>
        <v>0</v>
      </c>
      <c r="E37" s="154"/>
      <c r="F37" s="174">
        <f t="shared" si="1"/>
        <v>0</v>
      </c>
      <c r="G37" s="154"/>
      <c r="H37" s="174">
        <f t="shared" si="2"/>
        <v>0</v>
      </c>
      <c r="I37" s="154"/>
      <c r="J37" s="174">
        <f t="shared" si="3"/>
        <v>0</v>
      </c>
      <c r="K37" s="154"/>
      <c r="L37" s="174">
        <f t="shared" si="4"/>
        <v>0</v>
      </c>
      <c r="M37" s="154"/>
      <c r="N37" s="174">
        <f t="shared" si="5"/>
        <v>0</v>
      </c>
      <c r="O37" s="154"/>
      <c r="P37" s="154"/>
      <c r="Q37" s="154"/>
      <c r="R37" s="174">
        <f t="shared" si="6"/>
        <v>0</v>
      </c>
      <c r="S37" s="154"/>
      <c r="T37" s="174">
        <f t="shared" si="7"/>
        <v>0</v>
      </c>
      <c r="U37" s="154"/>
      <c r="V37" s="154"/>
      <c r="W37" s="174">
        <f t="shared" si="8"/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74">
        <f t="shared" si="15"/>
        <v>0</v>
      </c>
      <c r="AK37" s="154"/>
      <c r="AL37" s="154"/>
      <c r="AM37" s="154"/>
      <c r="AN37" s="174">
        <f t="shared" si="9"/>
        <v>0</v>
      </c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74">
        <f t="shared" si="10"/>
        <v>0</v>
      </c>
      <c r="BD37" s="174">
        <f t="shared" si="11"/>
        <v>0</v>
      </c>
      <c r="BE37" s="154"/>
      <c r="BF37" s="154"/>
      <c r="BG37" s="154"/>
      <c r="BH37" s="154"/>
      <c r="BI37" s="155">
        <f t="shared" si="12"/>
        <v>0</v>
      </c>
      <c r="BJ37" s="140"/>
      <c r="BK37" s="154"/>
      <c r="BL37" s="174">
        <f t="shared" si="13"/>
        <v>0</v>
      </c>
      <c r="BM37" s="174">
        <f t="shared" si="14"/>
        <v>0</v>
      </c>
    </row>
    <row r="38" spans="1:65" ht="18" x14ac:dyDescent="0.25">
      <c r="A38" s="74"/>
      <c r="B38" s="57"/>
      <c r="C38" s="154"/>
      <c r="D38" s="174">
        <f t="shared" si="0"/>
        <v>0</v>
      </c>
      <c r="E38" s="154"/>
      <c r="F38" s="174">
        <f t="shared" si="1"/>
        <v>0</v>
      </c>
      <c r="G38" s="154"/>
      <c r="H38" s="174">
        <f t="shared" si="2"/>
        <v>0</v>
      </c>
      <c r="I38" s="154"/>
      <c r="J38" s="174">
        <f t="shared" si="3"/>
        <v>0</v>
      </c>
      <c r="K38" s="154"/>
      <c r="L38" s="174">
        <f t="shared" si="4"/>
        <v>0</v>
      </c>
      <c r="M38" s="154"/>
      <c r="N38" s="174">
        <f t="shared" si="5"/>
        <v>0</v>
      </c>
      <c r="O38" s="154"/>
      <c r="P38" s="154"/>
      <c r="Q38" s="154"/>
      <c r="R38" s="174">
        <f t="shared" si="6"/>
        <v>0</v>
      </c>
      <c r="S38" s="154"/>
      <c r="T38" s="174">
        <f t="shared" si="7"/>
        <v>0</v>
      </c>
      <c r="U38" s="154"/>
      <c r="V38" s="154"/>
      <c r="W38" s="174">
        <f t="shared" si="8"/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74">
        <f t="shared" si="15"/>
        <v>0</v>
      </c>
      <c r="AK38" s="154"/>
      <c r="AL38" s="154"/>
      <c r="AM38" s="154"/>
      <c r="AN38" s="174">
        <f t="shared" si="9"/>
        <v>0</v>
      </c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74">
        <f t="shared" si="10"/>
        <v>0</v>
      </c>
      <c r="BD38" s="174">
        <f t="shared" si="11"/>
        <v>0</v>
      </c>
      <c r="BE38" s="154"/>
      <c r="BF38" s="154"/>
      <c r="BG38" s="154"/>
      <c r="BH38" s="154"/>
      <c r="BI38" s="155">
        <f t="shared" si="12"/>
        <v>0</v>
      </c>
      <c r="BJ38" s="140"/>
      <c r="BK38" s="154"/>
      <c r="BL38" s="174">
        <f t="shared" si="13"/>
        <v>0</v>
      </c>
      <c r="BM38" s="174">
        <f t="shared" si="14"/>
        <v>0</v>
      </c>
    </row>
    <row r="39" spans="1:65" ht="18" x14ac:dyDescent="0.25">
      <c r="A39" s="51"/>
      <c r="B39" s="57"/>
      <c r="C39" s="157"/>
      <c r="D39" s="174">
        <f t="shared" si="0"/>
        <v>0</v>
      </c>
      <c r="E39" s="157"/>
      <c r="F39" s="174">
        <f t="shared" si="1"/>
        <v>0</v>
      </c>
      <c r="G39" s="157"/>
      <c r="H39" s="174">
        <f t="shared" si="2"/>
        <v>0</v>
      </c>
      <c r="I39" s="157"/>
      <c r="J39" s="174">
        <f t="shared" si="3"/>
        <v>0</v>
      </c>
      <c r="K39" s="157"/>
      <c r="L39" s="174">
        <f t="shared" si="4"/>
        <v>0</v>
      </c>
      <c r="M39" s="157"/>
      <c r="N39" s="174">
        <f t="shared" si="5"/>
        <v>0</v>
      </c>
      <c r="O39" s="157"/>
      <c r="P39" s="157"/>
      <c r="Q39" s="157"/>
      <c r="R39" s="174">
        <f t="shared" si="6"/>
        <v>0</v>
      </c>
      <c r="S39" s="157"/>
      <c r="T39" s="174">
        <f t="shared" si="7"/>
        <v>0</v>
      </c>
      <c r="U39" s="157"/>
      <c r="V39" s="157"/>
      <c r="W39" s="174">
        <f t="shared" si="8"/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74">
        <f t="shared" si="15"/>
        <v>0</v>
      </c>
      <c r="AK39" s="157"/>
      <c r="AL39" s="157"/>
      <c r="AM39" s="157"/>
      <c r="AN39" s="174">
        <f t="shared" si="9"/>
        <v>0</v>
      </c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74">
        <f t="shared" si="10"/>
        <v>0</v>
      </c>
      <c r="BD39" s="174">
        <f t="shared" si="11"/>
        <v>0</v>
      </c>
      <c r="BE39" s="157"/>
      <c r="BF39" s="157"/>
      <c r="BG39" s="157"/>
      <c r="BH39" s="157"/>
      <c r="BI39" s="155">
        <f t="shared" si="12"/>
        <v>0</v>
      </c>
      <c r="BJ39" s="158"/>
      <c r="BK39" s="157"/>
      <c r="BL39" s="174">
        <f t="shared" si="13"/>
        <v>0</v>
      </c>
      <c r="BM39" s="174">
        <f t="shared" si="14"/>
        <v>0</v>
      </c>
    </row>
    <row r="40" spans="1:65" ht="18" x14ac:dyDescent="0.25">
      <c r="A40" s="74"/>
      <c r="B40" s="57"/>
      <c r="C40" s="157"/>
      <c r="D40" s="174">
        <f t="shared" si="0"/>
        <v>0</v>
      </c>
      <c r="E40" s="157"/>
      <c r="F40" s="174">
        <f t="shared" si="1"/>
        <v>0</v>
      </c>
      <c r="G40" s="157"/>
      <c r="H40" s="174">
        <f t="shared" si="2"/>
        <v>0</v>
      </c>
      <c r="I40" s="157"/>
      <c r="J40" s="174">
        <f t="shared" si="3"/>
        <v>0</v>
      </c>
      <c r="K40" s="157"/>
      <c r="L40" s="174">
        <f t="shared" si="4"/>
        <v>0</v>
      </c>
      <c r="M40" s="157"/>
      <c r="N40" s="174">
        <f t="shared" si="5"/>
        <v>0</v>
      </c>
      <c r="O40" s="157"/>
      <c r="P40" s="157"/>
      <c r="Q40" s="157"/>
      <c r="R40" s="174">
        <f t="shared" si="6"/>
        <v>0</v>
      </c>
      <c r="S40" s="157"/>
      <c r="T40" s="174">
        <f t="shared" si="7"/>
        <v>0</v>
      </c>
      <c r="U40" s="157"/>
      <c r="V40" s="157"/>
      <c r="W40" s="174">
        <f t="shared" si="8"/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74">
        <f t="shared" si="15"/>
        <v>0</v>
      </c>
      <c r="AK40" s="157"/>
      <c r="AL40" s="157"/>
      <c r="AM40" s="157"/>
      <c r="AN40" s="174">
        <f t="shared" si="9"/>
        <v>0</v>
      </c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74">
        <f t="shared" si="10"/>
        <v>0</v>
      </c>
      <c r="BD40" s="174">
        <f t="shared" si="11"/>
        <v>0</v>
      </c>
      <c r="BE40" s="157"/>
      <c r="BF40" s="157"/>
      <c r="BG40" s="157"/>
      <c r="BH40" s="157"/>
      <c r="BI40" s="155">
        <f t="shared" si="12"/>
        <v>0</v>
      </c>
      <c r="BJ40" s="158"/>
      <c r="BK40" s="157"/>
      <c r="BL40" s="174">
        <f t="shared" si="13"/>
        <v>0</v>
      </c>
      <c r="BM40" s="174">
        <f t="shared" si="14"/>
        <v>0</v>
      </c>
    </row>
    <row r="41" spans="1:65" ht="18" x14ac:dyDescent="0.25">
      <c r="A41" s="51"/>
      <c r="B41" s="57"/>
      <c r="C41" s="157"/>
      <c r="D41" s="174">
        <f t="shared" si="0"/>
        <v>0</v>
      </c>
      <c r="E41" s="157"/>
      <c r="F41" s="174">
        <f t="shared" si="1"/>
        <v>0</v>
      </c>
      <c r="G41" s="157"/>
      <c r="H41" s="174">
        <f t="shared" si="2"/>
        <v>0</v>
      </c>
      <c r="I41" s="157"/>
      <c r="J41" s="174">
        <f t="shared" si="3"/>
        <v>0</v>
      </c>
      <c r="K41" s="157"/>
      <c r="L41" s="174">
        <f t="shared" si="4"/>
        <v>0</v>
      </c>
      <c r="M41" s="157"/>
      <c r="N41" s="174">
        <f t="shared" si="5"/>
        <v>0</v>
      </c>
      <c r="O41" s="157"/>
      <c r="P41" s="157"/>
      <c r="Q41" s="157"/>
      <c r="R41" s="174">
        <f t="shared" si="6"/>
        <v>0</v>
      </c>
      <c r="S41" s="157"/>
      <c r="T41" s="174">
        <f t="shared" si="7"/>
        <v>0</v>
      </c>
      <c r="U41" s="157"/>
      <c r="V41" s="157"/>
      <c r="W41" s="174">
        <f t="shared" si="8"/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74">
        <f t="shared" si="15"/>
        <v>0</v>
      </c>
      <c r="AK41" s="157"/>
      <c r="AL41" s="157"/>
      <c r="AM41" s="157"/>
      <c r="AN41" s="174">
        <f t="shared" si="9"/>
        <v>0</v>
      </c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74">
        <f t="shared" si="10"/>
        <v>0</v>
      </c>
      <c r="BD41" s="174">
        <f t="shared" si="11"/>
        <v>0</v>
      </c>
      <c r="BE41" s="157"/>
      <c r="BF41" s="157"/>
      <c r="BG41" s="157"/>
      <c r="BH41" s="157"/>
      <c r="BI41" s="155">
        <f t="shared" si="12"/>
        <v>0</v>
      </c>
      <c r="BJ41" s="158"/>
      <c r="BK41" s="157"/>
      <c r="BL41" s="174">
        <f t="shared" si="13"/>
        <v>0</v>
      </c>
      <c r="BM41" s="174">
        <f t="shared" si="14"/>
        <v>0</v>
      </c>
    </row>
    <row r="42" spans="1:65" ht="18" x14ac:dyDescent="0.25">
      <c r="A42" s="74"/>
      <c r="B42" s="50"/>
      <c r="C42" s="157"/>
      <c r="D42" s="174">
        <f t="shared" si="0"/>
        <v>0</v>
      </c>
      <c r="E42" s="157"/>
      <c r="F42" s="174">
        <f t="shared" si="1"/>
        <v>0</v>
      </c>
      <c r="G42" s="157"/>
      <c r="H42" s="174">
        <f t="shared" si="2"/>
        <v>0</v>
      </c>
      <c r="I42" s="157"/>
      <c r="J42" s="174">
        <f t="shared" si="3"/>
        <v>0</v>
      </c>
      <c r="K42" s="157"/>
      <c r="L42" s="174">
        <f t="shared" si="4"/>
        <v>0</v>
      </c>
      <c r="M42" s="157"/>
      <c r="N42" s="174">
        <f t="shared" si="5"/>
        <v>0</v>
      </c>
      <c r="O42" s="157"/>
      <c r="P42" s="157"/>
      <c r="Q42" s="157"/>
      <c r="R42" s="174">
        <f t="shared" si="6"/>
        <v>0</v>
      </c>
      <c r="S42" s="157"/>
      <c r="T42" s="174">
        <f t="shared" si="7"/>
        <v>0</v>
      </c>
      <c r="U42" s="157"/>
      <c r="V42" s="157"/>
      <c r="W42" s="174">
        <f t="shared" si="8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74">
        <f t="shared" si="15"/>
        <v>0</v>
      </c>
      <c r="AK42" s="157"/>
      <c r="AL42" s="157"/>
      <c r="AM42" s="157"/>
      <c r="AN42" s="174">
        <f t="shared" si="9"/>
        <v>0</v>
      </c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74">
        <f t="shared" si="10"/>
        <v>0</v>
      </c>
      <c r="BD42" s="174">
        <f t="shared" si="11"/>
        <v>0</v>
      </c>
      <c r="BE42" s="157"/>
      <c r="BF42" s="157"/>
      <c r="BG42" s="157"/>
      <c r="BH42" s="157"/>
      <c r="BI42" s="162">
        <f t="shared" si="12"/>
        <v>0</v>
      </c>
      <c r="BJ42" s="158"/>
      <c r="BK42" s="157"/>
      <c r="BL42" s="174">
        <f t="shared" si="13"/>
        <v>0</v>
      </c>
      <c r="BM42" s="174">
        <f t="shared" si="14"/>
        <v>0</v>
      </c>
    </row>
    <row r="43" spans="1:65" ht="18" x14ac:dyDescent="0.25">
      <c r="A43" s="51"/>
      <c r="B43" s="50"/>
      <c r="C43" s="157"/>
      <c r="D43" s="174">
        <f t="shared" si="0"/>
        <v>0</v>
      </c>
      <c r="E43" s="157"/>
      <c r="F43" s="174">
        <f t="shared" si="1"/>
        <v>0</v>
      </c>
      <c r="G43" s="157"/>
      <c r="H43" s="174">
        <f t="shared" si="2"/>
        <v>0</v>
      </c>
      <c r="I43" s="157"/>
      <c r="J43" s="174">
        <f t="shared" si="3"/>
        <v>0</v>
      </c>
      <c r="K43" s="157"/>
      <c r="L43" s="174">
        <f t="shared" si="4"/>
        <v>0</v>
      </c>
      <c r="M43" s="157"/>
      <c r="N43" s="174">
        <f t="shared" si="5"/>
        <v>0</v>
      </c>
      <c r="O43" s="157"/>
      <c r="P43" s="157"/>
      <c r="Q43" s="157"/>
      <c r="R43" s="174">
        <f t="shared" si="6"/>
        <v>0</v>
      </c>
      <c r="S43" s="157"/>
      <c r="T43" s="174">
        <f t="shared" si="7"/>
        <v>0</v>
      </c>
      <c r="U43" s="157"/>
      <c r="V43" s="157"/>
      <c r="W43" s="174">
        <f t="shared" si="8"/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74">
        <f t="shared" si="15"/>
        <v>0</v>
      </c>
      <c r="AK43" s="157"/>
      <c r="AL43" s="157"/>
      <c r="AM43" s="157"/>
      <c r="AN43" s="174">
        <f t="shared" si="9"/>
        <v>0</v>
      </c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74">
        <f t="shared" si="10"/>
        <v>0</v>
      </c>
      <c r="BD43" s="174">
        <f t="shared" si="11"/>
        <v>0</v>
      </c>
      <c r="BE43" s="157"/>
      <c r="BF43" s="157"/>
      <c r="BG43" s="157"/>
      <c r="BH43" s="157"/>
      <c r="BI43" s="162">
        <f t="shared" si="12"/>
        <v>0</v>
      </c>
      <c r="BJ43" s="158"/>
      <c r="BK43" s="157"/>
      <c r="BL43" s="174">
        <f t="shared" si="13"/>
        <v>0</v>
      </c>
      <c r="BM43" s="174">
        <f t="shared" si="14"/>
        <v>0</v>
      </c>
    </row>
    <row r="44" spans="1:65" ht="18" x14ac:dyDescent="0.25">
      <c r="A44" s="74"/>
      <c r="B44" s="50"/>
      <c r="C44" s="157"/>
      <c r="D44" s="174">
        <f t="shared" si="0"/>
        <v>0</v>
      </c>
      <c r="E44" s="157"/>
      <c r="F44" s="174">
        <f t="shared" si="1"/>
        <v>0</v>
      </c>
      <c r="G44" s="157"/>
      <c r="H44" s="174">
        <f t="shared" si="2"/>
        <v>0</v>
      </c>
      <c r="I44" s="157"/>
      <c r="J44" s="174">
        <f t="shared" si="3"/>
        <v>0</v>
      </c>
      <c r="K44" s="157"/>
      <c r="L44" s="174">
        <f t="shared" si="4"/>
        <v>0</v>
      </c>
      <c r="M44" s="157"/>
      <c r="N44" s="174">
        <f t="shared" si="5"/>
        <v>0</v>
      </c>
      <c r="O44" s="157"/>
      <c r="P44" s="157"/>
      <c r="Q44" s="157"/>
      <c r="R44" s="174">
        <f t="shared" si="6"/>
        <v>0</v>
      </c>
      <c r="S44" s="157"/>
      <c r="T44" s="174">
        <f t="shared" si="7"/>
        <v>0</v>
      </c>
      <c r="U44" s="157"/>
      <c r="V44" s="157"/>
      <c r="W44" s="174">
        <f t="shared" si="8"/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74">
        <f t="shared" si="15"/>
        <v>0</v>
      </c>
      <c r="AK44" s="157"/>
      <c r="AL44" s="157"/>
      <c r="AM44" s="157"/>
      <c r="AN44" s="174">
        <f t="shared" si="9"/>
        <v>0</v>
      </c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74">
        <f t="shared" si="10"/>
        <v>0</v>
      </c>
      <c r="BD44" s="174">
        <f t="shared" si="11"/>
        <v>0</v>
      </c>
      <c r="BE44" s="157"/>
      <c r="BF44" s="157"/>
      <c r="BG44" s="157"/>
      <c r="BH44" s="157"/>
      <c r="BI44" s="162">
        <f t="shared" si="12"/>
        <v>0</v>
      </c>
      <c r="BJ44" s="158"/>
      <c r="BK44" s="157"/>
      <c r="BL44" s="174">
        <f t="shared" si="13"/>
        <v>0</v>
      </c>
      <c r="BM44" s="174">
        <f t="shared" si="14"/>
        <v>0</v>
      </c>
    </row>
    <row r="45" spans="1:65" ht="18" x14ac:dyDescent="0.25">
      <c r="A45" s="51"/>
      <c r="B45" s="50"/>
      <c r="C45" s="157"/>
      <c r="D45" s="174">
        <f t="shared" si="0"/>
        <v>0</v>
      </c>
      <c r="E45" s="157"/>
      <c r="F45" s="174">
        <f t="shared" si="1"/>
        <v>0</v>
      </c>
      <c r="G45" s="157"/>
      <c r="H45" s="174">
        <f t="shared" si="2"/>
        <v>0</v>
      </c>
      <c r="I45" s="157"/>
      <c r="J45" s="174">
        <f t="shared" si="3"/>
        <v>0</v>
      </c>
      <c r="K45" s="157"/>
      <c r="L45" s="174">
        <f t="shared" si="4"/>
        <v>0</v>
      </c>
      <c r="M45" s="157"/>
      <c r="N45" s="174">
        <f t="shared" si="5"/>
        <v>0</v>
      </c>
      <c r="O45" s="157"/>
      <c r="P45" s="157"/>
      <c r="Q45" s="157"/>
      <c r="R45" s="174">
        <f t="shared" si="6"/>
        <v>0</v>
      </c>
      <c r="S45" s="157"/>
      <c r="T45" s="174">
        <f t="shared" si="7"/>
        <v>0</v>
      </c>
      <c r="U45" s="157"/>
      <c r="V45" s="157"/>
      <c r="W45" s="174">
        <f t="shared" si="8"/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74">
        <f t="shared" si="15"/>
        <v>0</v>
      </c>
      <c r="AK45" s="157"/>
      <c r="AL45" s="157"/>
      <c r="AM45" s="157"/>
      <c r="AN45" s="174">
        <f t="shared" si="9"/>
        <v>0</v>
      </c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74">
        <f t="shared" si="10"/>
        <v>0</v>
      </c>
      <c r="BD45" s="174">
        <f t="shared" si="11"/>
        <v>0</v>
      </c>
      <c r="BE45" s="157"/>
      <c r="BF45" s="157"/>
      <c r="BG45" s="157"/>
      <c r="BH45" s="157"/>
      <c r="BI45" s="162">
        <f t="shared" si="12"/>
        <v>0</v>
      </c>
      <c r="BJ45" s="158"/>
      <c r="BK45" s="157"/>
      <c r="BL45" s="174">
        <f t="shared" si="13"/>
        <v>0</v>
      </c>
      <c r="BM45" s="174">
        <f t="shared" si="14"/>
        <v>0</v>
      </c>
    </row>
    <row r="46" spans="1:65" ht="18" x14ac:dyDescent="0.25">
      <c r="A46" s="74"/>
      <c r="B46" s="50"/>
      <c r="C46" s="157"/>
      <c r="D46" s="174">
        <f t="shared" si="0"/>
        <v>0</v>
      </c>
      <c r="E46" s="157"/>
      <c r="F46" s="174">
        <f t="shared" si="1"/>
        <v>0</v>
      </c>
      <c r="G46" s="157"/>
      <c r="H46" s="174">
        <f t="shared" si="2"/>
        <v>0</v>
      </c>
      <c r="I46" s="157"/>
      <c r="J46" s="174">
        <f t="shared" si="3"/>
        <v>0</v>
      </c>
      <c r="K46" s="157"/>
      <c r="L46" s="174">
        <f t="shared" si="4"/>
        <v>0</v>
      </c>
      <c r="M46" s="157"/>
      <c r="N46" s="174">
        <f t="shared" si="5"/>
        <v>0</v>
      </c>
      <c r="O46" s="157"/>
      <c r="P46" s="157"/>
      <c r="Q46" s="157"/>
      <c r="R46" s="174">
        <f t="shared" si="6"/>
        <v>0</v>
      </c>
      <c r="S46" s="157"/>
      <c r="T46" s="174">
        <f t="shared" si="7"/>
        <v>0</v>
      </c>
      <c r="U46" s="157"/>
      <c r="V46" s="157"/>
      <c r="W46" s="174">
        <f t="shared" si="8"/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74">
        <f t="shared" si="15"/>
        <v>0</v>
      </c>
      <c r="AK46" s="157"/>
      <c r="AL46" s="157"/>
      <c r="AM46" s="157"/>
      <c r="AN46" s="174">
        <f t="shared" si="9"/>
        <v>0</v>
      </c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74">
        <f t="shared" si="10"/>
        <v>0</v>
      </c>
      <c r="BD46" s="174">
        <f t="shared" si="11"/>
        <v>0</v>
      </c>
      <c r="BE46" s="157"/>
      <c r="BF46" s="157"/>
      <c r="BG46" s="157"/>
      <c r="BH46" s="157"/>
      <c r="BI46" s="162">
        <f t="shared" si="12"/>
        <v>0</v>
      </c>
      <c r="BJ46" s="158"/>
      <c r="BK46" s="157"/>
      <c r="BL46" s="174">
        <f t="shared" si="13"/>
        <v>0</v>
      </c>
      <c r="BM46" s="174">
        <f t="shared" si="14"/>
        <v>0</v>
      </c>
    </row>
    <row r="47" spans="1:65" ht="18.75" thickBot="1" x14ac:dyDescent="0.25">
      <c r="A47" s="83"/>
      <c r="B47" s="76">
        <f>COUNTA(B32:B46)</f>
        <v>0</v>
      </c>
      <c r="C47" s="159"/>
      <c r="D47" s="175">
        <f t="shared" si="0"/>
        <v>0</v>
      </c>
      <c r="E47" s="159"/>
      <c r="F47" s="175">
        <f t="shared" si="1"/>
        <v>0</v>
      </c>
      <c r="G47" s="159"/>
      <c r="H47" s="175">
        <f t="shared" si="2"/>
        <v>0</v>
      </c>
      <c r="I47" s="159"/>
      <c r="J47" s="175">
        <f t="shared" si="3"/>
        <v>0</v>
      </c>
      <c r="K47" s="159"/>
      <c r="L47" s="175">
        <f t="shared" si="4"/>
        <v>0</v>
      </c>
      <c r="M47" s="159"/>
      <c r="N47" s="175">
        <f t="shared" si="5"/>
        <v>0</v>
      </c>
      <c r="O47" s="159"/>
      <c r="P47" s="159"/>
      <c r="Q47" s="159"/>
      <c r="R47" s="175">
        <f t="shared" si="6"/>
        <v>0</v>
      </c>
      <c r="S47" s="159"/>
      <c r="T47" s="175">
        <f t="shared" si="7"/>
        <v>0</v>
      </c>
      <c r="U47" s="159"/>
      <c r="V47" s="159"/>
      <c r="W47" s="175">
        <f t="shared" si="8"/>
        <v>0</v>
      </c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75">
        <f t="shared" si="15"/>
        <v>0</v>
      </c>
      <c r="AK47" s="159"/>
      <c r="AL47" s="159"/>
      <c r="AM47" s="159"/>
      <c r="AN47" s="175">
        <f t="shared" si="9"/>
        <v>0</v>
      </c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75">
        <f t="shared" si="10"/>
        <v>0</v>
      </c>
      <c r="BD47" s="175">
        <f t="shared" si="11"/>
        <v>0</v>
      </c>
      <c r="BE47" s="159"/>
      <c r="BF47" s="159"/>
      <c r="BG47" s="159"/>
      <c r="BH47" s="159"/>
      <c r="BI47" s="163">
        <f t="shared" si="12"/>
        <v>0</v>
      </c>
      <c r="BJ47" s="160"/>
      <c r="BK47" s="159"/>
      <c r="BL47" s="175">
        <f t="shared" si="13"/>
        <v>0</v>
      </c>
      <c r="BM47" s="175">
        <f t="shared" si="14"/>
        <v>0</v>
      </c>
    </row>
    <row r="48" spans="1:65" ht="19.5" thickTop="1" thickBot="1" x14ac:dyDescent="0.25">
      <c r="A48" s="48"/>
      <c r="B48" s="33" t="s">
        <v>80</v>
      </c>
      <c r="C48" s="161">
        <f t="shared" ref="C48:BM48" si="16">SUM(C32:C47)</f>
        <v>0</v>
      </c>
      <c r="D48" s="179">
        <f t="shared" si="16"/>
        <v>0</v>
      </c>
      <c r="E48" s="161">
        <f t="shared" si="16"/>
        <v>0</v>
      </c>
      <c r="F48" s="179">
        <f t="shared" si="16"/>
        <v>0</v>
      </c>
      <c r="G48" s="161">
        <f t="shared" si="16"/>
        <v>0</v>
      </c>
      <c r="H48" s="179">
        <f t="shared" si="16"/>
        <v>0</v>
      </c>
      <c r="I48" s="161">
        <f t="shared" si="16"/>
        <v>0</v>
      </c>
      <c r="J48" s="179">
        <f t="shared" si="16"/>
        <v>0</v>
      </c>
      <c r="K48" s="161">
        <f t="shared" si="16"/>
        <v>0</v>
      </c>
      <c r="L48" s="179">
        <f t="shared" si="16"/>
        <v>0</v>
      </c>
      <c r="M48" s="161">
        <f t="shared" si="16"/>
        <v>0</v>
      </c>
      <c r="N48" s="179">
        <f t="shared" si="16"/>
        <v>0</v>
      </c>
      <c r="O48" s="161">
        <f t="shared" si="16"/>
        <v>0</v>
      </c>
      <c r="P48" s="161">
        <f t="shared" si="16"/>
        <v>0</v>
      </c>
      <c r="Q48" s="161">
        <f t="shared" si="16"/>
        <v>0</v>
      </c>
      <c r="R48" s="179">
        <f t="shared" si="16"/>
        <v>0</v>
      </c>
      <c r="S48" s="161">
        <f t="shared" si="16"/>
        <v>0</v>
      </c>
      <c r="T48" s="179">
        <f t="shared" si="16"/>
        <v>0</v>
      </c>
      <c r="U48" s="161">
        <f t="shared" si="16"/>
        <v>0</v>
      </c>
      <c r="V48" s="161">
        <f t="shared" si="16"/>
        <v>0</v>
      </c>
      <c r="W48" s="179">
        <f t="shared" si="16"/>
        <v>0</v>
      </c>
      <c r="X48" s="161">
        <f t="shared" si="16"/>
        <v>0</v>
      </c>
      <c r="Y48" s="161">
        <f t="shared" si="16"/>
        <v>0</v>
      </c>
      <c r="Z48" s="161">
        <f t="shared" si="16"/>
        <v>0</v>
      </c>
      <c r="AA48" s="161">
        <f t="shared" si="16"/>
        <v>0</v>
      </c>
      <c r="AB48" s="161">
        <f t="shared" si="16"/>
        <v>0</v>
      </c>
      <c r="AC48" s="161">
        <f t="shared" si="16"/>
        <v>0</v>
      </c>
      <c r="AD48" s="161">
        <f t="shared" si="16"/>
        <v>0</v>
      </c>
      <c r="AE48" s="161">
        <f t="shared" si="16"/>
        <v>0</v>
      </c>
      <c r="AF48" s="161">
        <f t="shared" si="16"/>
        <v>0</v>
      </c>
      <c r="AG48" s="161">
        <f t="shared" si="16"/>
        <v>0</v>
      </c>
      <c r="AH48" s="161">
        <f t="shared" si="16"/>
        <v>0</v>
      </c>
      <c r="AI48" s="161">
        <f t="shared" si="16"/>
        <v>0</v>
      </c>
      <c r="AJ48" s="179">
        <f t="shared" si="16"/>
        <v>0</v>
      </c>
      <c r="AK48" s="161">
        <f t="shared" si="16"/>
        <v>0</v>
      </c>
      <c r="AL48" s="161">
        <f t="shared" si="16"/>
        <v>0</v>
      </c>
      <c r="AM48" s="161">
        <f t="shared" si="16"/>
        <v>0</v>
      </c>
      <c r="AN48" s="179">
        <f t="shared" si="16"/>
        <v>0</v>
      </c>
      <c r="AO48" s="161">
        <f t="shared" ref="AO48:BD48" si="17">SUM(AO32:AO47)</f>
        <v>0</v>
      </c>
      <c r="AP48" s="161">
        <f t="shared" si="17"/>
        <v>0</v>
      </c>
      <c r="AQ48" s="161">
        <f t="shared" si="17"/>
        <v>0</v>
      </c>
      <c r="AR48" s="161">
        <f t="shared" si="17"/>
        <v>0</v>
      </c>
      <c r="AS48" s="161">
        <f t="shared" si="17"/>
        <v>0</v>
      </c>
      <c r="AT48" s="161">
        <f t="shared" si="17"/>
        <v>0</v>
      </c>
      <c r="AU48" s="161">
        <f t="shared" si="17"/>
        <v>0</v>
      </c>
      <c r="AV48" s="161">
        <f t="shared" si="17"/>
        <v>0</v>
      </c>
      <c r="AW48" s="161">
        <f t="shared" si="17"/>
        <v>0</v>
      </c>
      <c r="AX48" s="161">
        <f t="shared" si="17"/>
        <v>0</v>
      </c>
      <c r="AY48" s="161">
        <f t="shared" si="17"/>
        <v>0</v>
      </c>
      <c r="AZ48" s="161">
        <f t="shared" si="17"/>
        <v>0</v>
      </c>
      <c r="BA48" s="161">
        <f t="shared" si="17"/>
        <v>0</v>
      </c>
      <c r="BB48" s="161">
        <f t="shared" si="17"/>
        <v>0</v>
      </c>
      <c r="BC48" s="179">
        <f t="shared" si="17"/>
        <v>0</v>
      </c>
      <c r="BD48" s="179">
        <f t="shared" si="17"/>
        <v>0</v>
      </c>
      <c r="BE48" s="161">
        <f t="shared" si="16"/>
        <v>0</v>
      </c>
      <c r="BF48" s="161">
        <f t="shared" si="16"/>
        <v>0</v>
      </c>
      <c r="BG48" s="161">
        <f t="shared" si="16"/>
        <v>0</v>
      </c>
      <c r="BH48" s="161">
        <f t="shared" si="16"/>
        <v>0</v>
      </c>
      <c r="BI48" s="161">
        <f t="shared" si="16"/>
        <v>0</v>
      </c>
      <c r="BJ48" s="161">
        <f t="shared" si="16"/>
        <v>0</v>
      </c>
      <c r="BK48" s="161">
        <f t="shared" si="16"/>
        <v>0</v>
      </c>
      <c r="BL48" s="179">
        <f t="shared" si="16"/>
        <v>0</v>
      </c>
      <c r="BM48" s="179">
        <f t="shared" si="16"/>
        <v>0</v>
      </c>
    </row>
    <row r="49" spans="1:65" ht="15.75" thickTop="1" x14ac:dyDescent="0.2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7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7"/>
    </row>
    <row r="50" spans="1:65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</row>
    <row r="54" spans="1:65" ht="18" x14ac:dyDescent="0.25">
      <c r="BH54" s="54" t="s">
        <v>185</v>
      </c>
      <c r="BK54" s="84" t="str">
        <f>'01 ...'!BK54</f>
        <v>21 Oktober 2009</v>
      </c>
    </row>
    <row r="55" spans="1:65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54" t="s">
        <v>168</v>
      </c>
      <c r="BI55" s="1"/>
      <c r="BJ55" s="1"/>
      <c r="BM55" s="8"/>
    </row>
    <row r="56" spans="1:65" ht="19.5" x14ac:dyDescent="0.25">
      <c r="BH56" s="35"/>
    </row>
    <row r="57" spans="1:65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5"/>
      <c r="BI57" s="1"/>
      <c r="BJ57" s="1"/>
      <c r="BM57" s="8"/>
    </row>
    <row r="58" spans="1:65" x14ac:dyDescent="0.2">
      <c r="BH58" s="34"/>
    </row>
    <row r="61" spans="1:65" ht="18" x14ac:dyDescent="0.25">
      <c r="BH61" s="55" t="s">
        <v>166</v>
      </c>
    </row>
    <row r="62" spans="1:65" ht="18" x14ac:dyDescent="0.25">
      <c r="BH62" s="42" t="s">
        <v>167</v>
      </c>
    </row>
  </sheetData>
  <mergeCells count="105">
    <mergeCell ref="A1:C1"/>
    <mergeCell ref="B17:B30"/>
    <mergeCell ref="C17:D17"/>
    <mergeCell ref="E17:H17"/>
    <mergeCell ref="C18:D24"/>
    <mergeCell ref="E18:F24"/>
    <mergeCell ref="AD20:AG24"/>
    <mergeCell ref="AN24:AN30"/>
    <mergeCell ref="AQ25:AQ30"/>
    <mergeCell ref="AO22:AP24"/>
    <mergeCell ref="AQ22:AR24"/>
    <mergeCell ref="AJ20:AJ30"/>
    <mergeCell ref="AK20:AN21"/>
    <mergeCell ref="V25:V30"/>
    <mergeCell ref="W25:W30"/>
    <mergeCell ref="AK18:BI19"/>
    <mergeCell ref="AA25:AA30"/>
    <mergeCell ref="T25:T30"/>
    <mergeCell ref="U25:U30"/>
    <mergeCell ref="K25:K30"/>
    <mergeCell ref="L25:L30"/>
    <mergeCell ref="M25:M30"/>
    <mergeCell ref="A3:X3"/>
    <mergeCell ref="C5:V5"/>
    <mergeCell ref="O7:Q7"/>
    <mergeCell ref="A17:A30"/>
    <mergeCell ref="C25:C30"/>
    <mergeCell ref="D25:D30"/>
    <mergeCell ref="E25:E30"/>
    <mergeCell ref="AR25:AR30"/>
    <mergeCell ref="G18:H24"/>
    <mergeCell ref="AO20:BE21"/>
    <mergeCell ref="H25:H30"/>
    <mergeCell ref="I25:I30"/>
    <mergeCell ref="AL22:AN22"/>
    <mergeCell ref="U18:W24"/>
    <mergeCell ref="X18:X30"/>
    <mergeCell ref="Y18:AJ19"/>
    <mergeCell ref="AL23:AN23"/>
    <mergeCell ref="O25:O30"/>
    <mergeCell ref="AL24:AL30"/>
    <mergeCell ref="AM24:AM30"/>
    <mergeCell ref="S18:T24"/>
    <mergeCell ref="AH20:AH30"/>
    <mergeCell ref="AI20:AI30"/>
    <mergeCell ref="BJ17:BM19"/>
    <mergeCell ref="BF20:BI21"/>
    <mergeCell ref="BJ20:BJ30"/>
    <mergeCell ref="BA22:BB24"/>
    <mergeCell ref="BD25:BD30"/>
    <mergeCell ref="K17:X17"/>
    <mergeCell ref="Y17:BI17"/>
    <mergeCell ref="AA20:AB24"/>
    <mergeCell ref="AC20:AC30"/>
    <mergeCell ref="BL20:BL30"/>
    <mergeCell ref="BM20:BM30"/>
    <mergeCell ref="BK20:BK30"/>
    <mergeCell ref="BE22:BE30"/>
    <mergeCell ref="BF22:BF30"/>
    <mergeCell ref="BG22:BG30"/>
    <mergeCell ref="BH22:BH30"/>
    <mergeCell ref="AS22:AT24"/>
    <mergeCell ref="AU22:AV24"/>
    <mergeCell ref="AV25:AV30"/>
    <mergeCell ref="AW22:AX24"/>
    <mergeCell ref="AP25:AP30"/>
    <mergeCell ref="AS25:AS30"/>
    <mergeCell ref="I18:J24"/>
    <mergeCell ref="K18:L24"/>
    <mergeCell ref="M18:N24"/>
    <mergeCell ref="O18:R24"/>
    <mergeCell ref="Y20:Z24"/>
    <mergeCell ref="A49:X49"/>
    <mergeCell ref="Y49:BM49"/>
    <mergeCell ref="AG28:AG30"/>
    <mergeCell ref="R25:R30"/>
    <mergeCell ref="S25:S30"/>
    <mergeCell ref="AB25:AB30"/>
    <mergeCell ref="AD25:AE27"/>
    <mergeCell ref="AF25:AG27"/>
    <mergeCell ref="AX25:AX30"/>
    <mergeCell ref="Y25:Y30"/>
    <mergeCell ref="Z25:Z30"/>
    <mergeCell ref="AU25:AU30"/>
    <mergeCell ref="AT25:AT30"/>
    <mergeCell ref="AK22:AK30"/>
    <mergeCell ref="BI22:BI30"/>
    <mergeCell ref="AW25:AW30"/>
    <mergeCell ref="AZ25:AZ30"/>
    <mergeCell ref="BC25:BC30"/>
    <mergeCell ref="BA25:BA30"/>
    <mergeCell ref="BB25:BB30"/>
    <mergeCell ref="AY22:AZ24"/>
    <mergeCell ref="AO25:AO30"/>
    <mergeCell ref="BC22:BD24"/>
    <mergeCell ref="AY25:AY30"/>
    <mergeCell ref="P25:P30"/>
    <mergeCell ref="Q25:Q30"/>
    <mergeCell ref="F25:F30"/>
    <mergeCell ref="G25:G30"/>
    <mergeCell ref="J25:J30"/>
    <mergeCell ref="AD28:AD30"/>
    <mergeCell ref="AE28:AE30"/>
    <mergeCell ref="AF28:AF30"/>
    <mergeCell ref="N25:N30"/>
  </mergeCells>
  <phoneticPr fontId="11" type="noConversion"/>
  <printOptions horizontalCentered="1" verticalCentered="1"/>
  <pageMargins left="0" right="0" top="0" bottom="0" header="0.5" footer="0.5"/>
  <pageSetup paperSize="144" scale="52" orientation="landscape" horizontalDpi="4294967293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A1:BT64"/>
  <sheetViews>
    <sheetView showGridLines="0" topLeftCell="Z4" zoomScale="85" zoomScaleNormal="85" zoomScaleSheetLayoutView="90" workbookViewId="0">
      <selection activeCell="J12" sqref="J12"/>
    </sheetView>
  </sheetViews>
  <sheetFormatPr defaultColWidth="7.7109375" defaultRowHeight="12.75" x14ac:dyDescent="0.2"/>
  <cols>
    <col min="1" max="1" width="5.5703125" style="86" customWidth="1"/>
    <col min="2" max="2" width="19.28515625" style="86" customWidth="1"/>
    <col min="3" max="4" width="8.7109375" style="86" customWidth="1"/>
    <col min="5" max="6" width="9.7109375" style="86" customWidth="1"/>
    <col min="7" max="11" width="12.7109375" style="86" customWidth="1"/>
    <col min="12" max="12" width="11.28515625" style="86" customWidth="1"/>
    <col min="13" max="13" width="12.7109375" style="86" customWidth="1"/>
    <col min="14" max="14" width="11.28515625" style="86" customWidth="1"/>
    <col min="15" max="15" width="12.7109375" style="86" customWidth="1"/>
    <col min="16" max="16" width="11.28515625" style="86" customWidth="1"/>
    <col min="17" max="17" width="11.7109375" style="86" customWidth="1"/>
    <col min="18" max="18" width="12.7109375" style="86" customWidth="1"/>
    <col min="19" max="19" width="10.7109375" style="86" customWidth="1"/>
    <col min="20" max="20" width="10.28515625" style="86" customWidth="1"/>
    <col min="21" max="21" width="10.7109375" style="86" customWidth="1"/>
    <col min="22" max="24" width="12.7109375" style="86" customWidth="1"/>
    <col min="25" max="25" width="14.7109375" style="86" customWidth="1"/>
    <col min="26" max="26" width="12.7109375" style="86" customWidth="1"/>
    <col min="27" max="27" width="9.140625" style="86" customWidth="1"/>
    <col min="28" max="28" width="30.28515625" style="86" customWidth="1"/>
    <col min="29" max="40" width="22.7109375" style="86" customWidth="1"/>
    <col min="41" max="41" width="7.5703125" style="86" customWidth="1"/>
    <col min="42" max="42" width="23.7109375" style="86" customWidth="1"/>
    <col min="43" max="43" width="12.5703125" style="86" customWidth="1"/>
    <col min="44" max="44" width="8.5703125" style="86" customWidth="1"/>
    <col min="45" max="46" width="10.7109375" style="86" customWidth="1"/>
    <col min="47" max="47" width="8.7109375" style="86" customWidth="1"/>
    <col min="48" max="48" width="8.140625" style="86" customWidth="1"/>
    <col min="49" max="49" width="8.42578125" style="86" customWidth="1"/>
    <col min="50" max="50" width="6.5703125" style="86" customWidth="1"/>
    <col min="51" max="51" width="6.7109375" style="86" customWidth="1"/>
    <col min="52" max="52" width="5.7109375" style="86" customWidth="1"/>
    <col min="53" max="54" width="6.7109375" style="86" customWidth="1"/>
    <col min="55" max="55" width="8.7109375" style="86" customWidth="1"/>
    <col min="56" max="57" width="6.7109375" style="86" customWidth="1"/>
    <col min="58" max="58" width="10.7109375" style="86" customWidth="1"/>
    <col min="59" max="59" width="8.7109375" style="86" customWidth="1"/>
    <col min="60" max="60" width="7.42578125" style="86" customWidth="1"/>
    <col min="61" max="61" width="11.28515625" style="86" customWidth="1"/>
    <col min="62" max="62" width="11.7109375" style="86" customWidth="1"/>
    <col min="63" max="63" width="8.28515625" style="86" customWidth="1"/>
    <col min="64" max="64" width="8.5703125" style="86" customWidth="1"/>
    <col min="65" max="66" width="9.5703125" style="86" customWidth="1"/>
    <col min="67" max="67" width="11.5703125" style="86" customWidth="1"/>
    <col min="68" max="68" width="10.7109375" style="86" customWidth="1"/>
    <col min="69" max="69" width="11.7109375" style="86" customWidth="1"/>
    <col min="70" max="70" width="12.28515625" style="86" customWidth="1"/>
    <col min="71" max="71" width="11.5703125" style="86" customWidth="1"/>
    <col min="72" max="16384" width="7.7109375" style="86"/>
  </cols>
  <sheetData>
    <row r="1" spans="1:71" ht="24.95" customHeight="1" thickTop="1" thickBot="1" x14ac:dyDescent="0.25">
      <c r="A1" s="281" t="s">
        <v>532</v>
      </c>
      <c r="B1" s="338"/>
      <c r="C1" s="326"/>
      <c r="D1" s="36"/>
      <c r="E1" s="3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24.95" customHeight="1" thickTop="1" x14ac:dyDescent="0.2">
      <c r="A2" s="9"/>
      <c r="B2" s="9"/>
      <c r="C2" s="9"/>
      <c r="D2" s="9"/>
      <c r="E2" s="9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32.450000000000003" customHeight="1" x14ac:dyDescent="0.2">
      <c r="A3" s="282" t="s">
        <v>116</v>
      </c>
      <c r="B3" s="282"/>
      <c r="C3" s="282"/>
      <c r="D3" s="282"/>
      <c r="E3" s="282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112"/>
      <c r="AB3" s="112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24.95" customHeight="1" thickBo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ht="24.95" customHeight="1" thickTop="1" thickBot="1" x14ac:dyDescent="0.25">
      <c r="A5" s="10"/>
      <c r="B5" s="10"/>
      <c r="F5" s="284" t="s">
        <v>73</v>
      </c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9"/>
      <c r="X5" s="87"/>
      <c r="Y5" s="7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"/>
      <c r="BN5" s="1"/>
      <c r="BO5" s="1"/>
      <c r="BP5" s="1"/>
      <c r="BQ5" s="10"/>
      <c r="BR5" s="10"/>
      <c r="BS5" s="10"/>
    </row>
    <row r="6" spans="1:71" ht="12.95" customHeight="1" thickTop="1" x14ac:dyDescent="0.25">
      <c r="A6" s="10"/>
      <c r="B6" s="10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87"/>
      <c r="Y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"/>
      <c r="BN6" s="1"/>
      <c r="BO6" s="1"/>
      <c r="BP6" s="1"/>
      <c r="BQ6" s="1"/>
      <c r="BR6" s="1"/>
      <c r="BS6" s="1"/>
    </row>
    <row r="7" spans="1:71" ht="24.95" customHeight="1" x14ac:dyDescent="0.25">
      <c r="A7" s="10"/>
      <c r="B7" s="10"/>
      <c r="F7" s="37" t="s">
        <v>74</v>
      </c>
      <c r="G7" s="38" t="s">
        <v>117</v>
      </c>
      <c r="H7" s="39"/>
      <c r="I7" s="39"/>
      <c r="J7" s="88"/>
      <c r="L7" s="408" t="s">
        <v>139</v>
      </c>
      <c r="M7" s="187"/>
      <c r="N7" s="188"/>
      <c r="O7" s="188"/>
      <c r="P7" s="40"/>
      <c r="Q7" s="348" t="s">
        <v>118</v>
      </c>
      <c r="R7" s="349"/>
      <c r="S7" s="349"/>
      <c r="U7" s="56" t="s">
        <v>192</v>
      </c>
      <c r="V7" s="13"/>
      <c r="W7" s="89"/>
      <c r="X7" s="87"/>
      <c r="Y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"/>
      <c r="BN7" s="1"/>
      <c r="BO7" s="1"/>
      <c r="BP7" s="1"/>
      <c r="BQ7" s="1"/>
      <c r="BR7" s="1"/>
      <c r="BS7" s="1"/>
    </row>
    <row r="8" spans="1:71" ht="24.95" customHeight="1" x14ac:dyDescent="0.25">
      <c r="A8" s="10"/>
      <c r="B8" s="10"/>
      <c r="F8" s="37" t="s">
        <v>75</v>
      </c>
      <c r="G8" s="38" t="s">
        <v>119</v>
      </c>
      <c r="H8" s="39"/>
      <c r="I8" s="39"/>
      <c r="J8" s="88"/>
      <c r="L8" s="408" t="s">
        <v>139</v>
      </c>
      <c r="M8" s="189"/>
      <c r="N8" s="190"/>
      <c r="O8" s="39"/>
      <c r="P8" s="39" t="s">
        <v>72</v>
      </c>
      <c r="Q8" s="38" t="s">
        <v>120</v>
      </c>
      <c r="R8" s="41"/>
      <c r="S8" s="41"/>
      <c r="T8" s="42"/>
      <c r="U8" s="42" t="s">
        <v>139</v>
      </c>
      <c r="V8" s="23"/>
      <c r="W8" s="25"/>
      <c r="X8" s="87"/>
      <c r="Y8" s="23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7"/>
      <c r="BK8" s="17"/>
      <c r="BL8" s="17"/>
      <c r="BM8" s="1"/>
      <c r="BN8" s="1"/>
      <c r="BO8" s="1"/>
      <c r="BP8" s="1"/>
      <c r="BQ8" s="1"/>
      <c r="BR8" s="1"/>
      <c r="BS8" s="1"/>
    </row>
    <row r="9" spans="1:71" ht="24.95" customHeight="1" x14ac:dyDescent="0.25">
      <c r="A9" s="18"/>
      <c r="B9" s="18"/>
      <c r="F9" s="37" t="s">
        <v>108</v>
      </c>
      <c r="G9" s="38" t="s">
        <v>92</v>
      </c>
      <c r="H9" s="39"/>
      <c r="I9" s="39"/>
      <c r="J9" s="88"/>
      <c r="L9" s="408" t="s">
        <v>139</v>
      </c>
      <c r="M9" s="189" t="s">
        <v>183</v>
      </c>
      <c r="N9" s="190"/>
      <c r="O9" s="190"/>
      <c r="P9" s="39" t="s">
        <v>72</v>
      </c>
      <c r="Q9" s="38" t="s">
        <v>121</v>
      </c>
      <c r="R9" s="39"/>
      <c r="S9" s="39"/>
      <c r="T9" s="43"/>
      <c r="U9" s="43" t="s">
        <v>139</v>
      </c>
      <c r="V9" s="22"/>
      <c r="W9" s="26"/>
      <c r="X9" s="87"/>
      <c r="Y9" s="22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"/>
      <c r="BN9" s="1"/>
      <c r="BO9" s="1"/>
      <c r="BP9" s="1"/>
      <c r="BQ9" s="1"/>
      <c r="BR9" s="1"/>
      <c r="BS9" s="1"/>
    </row>
    <row r="10" spans="1:71" ht="24.95" customHeight="1" x14ac:dyDescent="0.25">
      <c r="A10" s="18"/>
      <c r="B10" s="18"/>
      <c r="F10" s="37" t="s">
        <v>122</v>
      </c>
      <c r="G10" s="38" t="s">
        <v>109</v>
      </c>
      <c r="H10" s="39"/>
      <c r="I10" s="39"/>
      <c r="J10" s="88"/>
      <c r="L10" s="408" t="s">
        <v>139</v>
      </c>
      <c r="M10" s="187" t="s">
        <v>184</v>
      </c>
      <c r="N10" s="188"/>
      <c r="O10" s="190"/>
      <c r="P10" s="39" t="s">
        <v>72</v>
      </c>
      <c r="Q10" s="38" t="s">
        <v>110</v>
      </c>
      <c r="R10" s="39"/>
      <c r="S10" s="39"/>
      <c r="T10" s="43"/>
      <c r="U10" s="43" t="s">
        <v>139</v>
      </c>
      <c r="V10" s="24"/>
      <c r="W10" s="26"/>
      <c r="X10" s="87"/>
      <c r="Y10" s="22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"/>
      <c r="BN10" s="1"/>
      <c r="BO10" s="1"/>
      <c r="BP10" s="1"/>
      <c r="BQ10" s="1"/>
      <c r="BR10" s="1"/>
      <c r="BS10" s="1"/>
    </row>
    <row r="11" spans="1:71" ht="12.95" customHeight="1" thickBot="1" x14ac:dyDescent="0.25">
      <c r="A11" s="18"/>
      <c r="B11" s="18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  <c r="X11" s="87"/>
      <c r="Y11" s="17"/>
      <c r="Z11" s="1"/>
      <c r="AA11" s="1"/>
      <c r="AB11" s="1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"/>
      <c r="BN11" s="1"/>
      <c r="BO11" s="1"/>
      <c r="BP11" s="1"/>
      <c r="BQ11" s="1"/>
      <c r="BR11" s="1"/>
      <c r="BS11" s="1"/>
    </row>
    <row r="12" spans="1:71" ht="12.95" customHeight="1" thickTop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2.95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8"/>
      <c r="AD13" s="8"/>
      <c r="AE13" s="1"/>
      <c r="AF13" s="1"/>
      <c r="AG13" s="1"/>
      <c r="AH13" s="1"/>
      <c r="AI13" s="1"/>
      <c r="AJ13" s="1"/>
      <c r="AK13" s="1"/>
      <c r="AL13" s="8"/>
      <c r="AM13" s="8"/>
      <c r="AN13" s="8"/>
      <c r="AO13" s="146"/>
      <c r="AP13" s="1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1"/>
      <c r="BN13" s="1"/>
      <c r="BO13" s="1"/>
      <c r="BP13" s="1"/>
      <c r="BQ13" s="1"/>
      <c r="BR13" s="1"/>
      <c r="BS13" s="1"/>
    </row>
    <row r="14" spans="1:71" ht="33" customHeight="1" thickTop="1" thickBot="1" x14ac:dyDescent="0.25">
      <c r="A14" s="370" t="s">
        <v>76</v>
      </c>
      <c r="B14" s="345" t="s">
        <v>123</v>
      </c>
      <c r="C14" s="357" t="s">
        <v>105</v>
      </c>
      <c r="D14" s="358"/>
      <c r="E14" s="358"/>
      <c r="F14" s="359"/>
      <c r="G14" s="339" t="s">
        <v>106</v>
      </c>
      <c r="H14" s="340"/>
      <c r="I14" s="340"/>
      <c r="J14" s="341"/>
      <c r="K14" s="342" t="s">
        <v>85</v>
      </c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4"/>
      <c r="AA14" s="370" t="s">
        <v>76</v>
      </c>
      <c r="AB14" s="345" t="s">
        <v>123</v>
      </c>
      <c r="AC14" s="401" t="s">
        <v>85</v>
      </c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3"/>
      <c r="AO14" s="361" t="s">
        <v>76</v>
      </c>
      <c r="AP14" s="345" t="s">
        <v>123</v>
      </c>
      <c r="AQ14" s="401" t="s">
        <v>85</v>
      </c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2"/>
      <c r="BO14" s="404"/>
      <c r="BP14" s="378" t="s">
        <v>81</v>
      </c>
      <c r="BQ14" s="379"/>
      <c r="BR14" s="379"/>
      <c r="BS14" s="380"/>
    </row>
    <row r="15" spans="1:71" ht="12.75" customHeight="1" x14ac:dyDescent="0.2">
      <c r="A15" s="371"/>
      <c r="B15" s="346"/>
      <c r="C15" s="352" t="s">
        <v>124</v>
      </c>
      <c r="D15" s="353"/>
      <c r="E15" s="352" t="s">
        <v>125</v>
      </c>
      <c r="F15" s="353"/>
      <c r="G15" s="239" t="s">
        <v>77</v>
      </c>
      <c r="H15" s="264"/>
      <c r="I15" s="239" t="s">
        <v>126</v>
      </c>
      <c r="J15" s="264"/>
      <c r="K15" s="239" t="s">
        <v>112</v>
      </c>
      <c r="L15" s="240"/>
      <c r="M15" s="239" t="s">
        <v>127</v>
      </c>
      <c r="N15" s="240"/>
      <c r="O15" s="239" t="s">
        <v>128</v>
      </c>
      <c r="P15" s="240"/>
      <c r="Q15" s="239" t="s">
        <v>129</v>
      </c>
      <c r="R15" s="240"/>
      <c r="S15" s="240"/>
      <c r="T15" s="240"/>
      <c r="U15" s="239" t="s">
        <v>79</v>
      </c>
      <c r="V15" s="264"/>
      <c r="W15" s="239" t="s">
        <v>10</v>
      </c>
      <c r="X15" s="240"/>
      <c r="Y15" s="315"/>
      <c r="Z15" s="393" t="s">
        <v>130</v>
      </c>
      <c r="AA15" s="371"/>
      <c r="AB15" s="346"/>
      <c r="AC15" s="270" t="s">
        <v>11</v>
      </c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397"/>
      <c r="AO15" s="361"/>
      <c r="AP15" s="346"/>
      <c r="AQ15" s="240" t="s">
        <v>103</v>
      </c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381"/>
      <c r="BQ15" s="382"/>
      <c r="BR15" s="382"/>
      <c r="BS15" s="383"/>
    </row>
    <row r="16" spans="1:71" ht="12.75" customHeight="1" thickBot="1" x14ac:dyDescent="0.25">
      <c r="A16" s="371"/>
      <c r="B16" s="346"/>
      <c r="C16" s="354"/>
      <c r="D16" s="353"/>
      <c r="E16" s="354"/>
      <c r="F16" s="353"/>
      <c r="G16" s="352"/>
      <c r="H16" s="361"/>
      <c r="I16" s="352"/>
      <c r="J16" s="361"/>
      <c r="K16" s="352"/>
      <c r="L16" s="360"/>
      <c r="M16" s="352"/>
      <c r="N16" s="360"/>
      <c r="O16" s="352"/>
      <c r="P16" s="360"/>
      <c r="Q16" s="352"/>
      <c r="R16" s="360"/>
      <c r="S16" s="360"/>
      <c r="T16" s="360"/>
      <c r="U16" s="352"/>
      <c r="V16" s="361"/>
      <c r="W16" s="352"/>
      <c r="X16" s="360"/>
      <c r="Y16" s="396"/>
      <c r="Z16" s="394"/>
      <c r="AA16" s="371"/>
      <c r="AB16" s="346"/>
      <c r="AC16" s="271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398"/>
      <c r="AO16" s="361"/>
      <c r="AP16" s="346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384"/>
      <c r="BQ16" s="385"/>
      <c r="BR16" s="385"/>
      <c r="BS16" s="386"/>
    </row>
    <row r="17" spans="1:72" ht="12.75" customHeight="1" x14ac:dyDescent="0.2">
      <c r="A17" s="371"/>
      <c r="B17" s="346"/>
      <c r="C17" s="354"/>
      <c r="D17" s="353"/>
      <c r="E17" s="354"/>
      <c r="F17" s="353"/>
      <c r="G17" s="352"/>
      <c r="H17" s="361"/>
      <c r="I17" s="352"/>
      <c r="J17" s="361"/>
      <c r="K17" s="352"/>
      <c r="L17" s="360"/>
      <c r="M17" s="352"/>
      <c r="N17" s="360"/>
      <c r="O17" s="352"/>
      <c r="P17" s="360"/>
      <c r="Q17" s="352"/>
      <c r="R17" s="360"/>
      <c r="S17" s="360"/>
      <c r="T17" s="360"/>
      <c r="U17" s="352"/>
      <c r="V17" s="361"/>
      <c r="W17" s="352"/>
      <c r="X17" s="360"/>
      <c r="Y17" s="396"/>
      <c r="Z17" s="394"/>
      <c r="AA17" s="371"/>
      <c r="AB17" s="346"/>
      <c r="AC17" s="321" t="s">
        <v>131</v>
      </c>
      <c r="AD17" s="315"/>
      <c r="AE17" s="311" t="s">
        <v>132</v>
      </c>
      <c r="AF17" s="312"/>
      <c r="AG17" s="203" t="s">
        <v>90</v>
      </c>
      <c r="AH17" s="400" t="s">
        <v>12</v>
      </c>
      <c r="AI17" s="312"/>
      <c r="AJ17" s="312"/>
      <c r="AK17" s="312"/>
      <c r="AL17" s="203" t="s">
        <v>13</v>
      </c>
      <c r="AM17" s="203" t="s">
        <v>14</v>
      </c>
      <c r="AN17" s="362" t="s">
        <v>133</v>
      </c>
      <c r="AO17" s="361"/>
      <c r="AP17" s="346"/>
      <c r="AQ17" s="239" t="s">
        <v>84</v>
      </c>
      <c r="AR17" s="240"/>
      <c r="AS17" s="240"/>
      <c r="AT17" s="264"/>
      <c r="AU17" s="239" t="s">
        <v>134</v>
      </c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64"/>
      <c r="BL17" s="239" t="s">
        <v>21</v>
      </c>
      <c r="BM17" s="240"/>
      <c r="BN17" s="240"/>
      <c r="BO17" s="240"/>
      <c r="BP17" s="387" t="s">
        <v>143</v>
      </c>
      <c r="BQ17" s="387" t="s">
        <v>144</v>
      </c>
      <c r="BR17" s="387" t="s">
        <v>141</v>
      </c>
      <c r="BS17" s="405" t="s">
        <v>80</v>
      </c>
    </row>
    <row r="18" spans="1:72" ht="12.75" customHeight="1" thickBot="1" x14ac:dyDescent="0.25">
      <c r="A18" s="371"/>
      <c r="B18" s="346"/>
      <c r="C18" s="354"/>
      <c r="D18" s="353"/>
      <c r="E18" s="354"/>
      <c r="F18" s="353"/>
      <c r="G18" s="352"/>
      <c r="H18" s="361"/>
      <c r="I18" s="352"/>
      <c r="J18" s="361"/>
      <c r="K18" s="352"/>
      <c r="L18" s="360"/>
      <c r="M18" s="352"/>
      <c r="N18" s="360"/>
      <c r="O18" s="352"/>
      <c r="P18" s="360"/>
      <c r="Q18" s="352"/>
      <c r="R18" s="360"/>
      <c r="S18" s="360"/>
      <c r="T18" s="360"/>
      <c r="U18" s="352"/>
      <c r="V18" s="361"/>
      <c r="W18" s="352"/>
      <c r="X18" s="360"/>
      <c r="Y18" s="396"/>
      <c r="Z18" s="394"/>
      <c r="AA18" s="371"/>
      <c r="AB18" s="346"/>
      <c r="AC18" s="399"/>
      <c r="AD18" s="396"/>
      <c r="AE18" s="365"/>
      <c r="AF18" s="366"/>
      <c r="AG18" s="350"/>
      <c r="AH18" s="365"/>
      <c r="AI18" s="366"/>
      <c r="AJ18" s="366"/>
      <c r="AK18" s="366"/>
      <c r="AL18" s="350"/>
      <c r="AM18" s="350"/>
      <c r="AN18" s="363"/>
      <c r="AO18" s="361"/>
      <c r="AP18" s="346"/>
      <c r="AQ18" s="241"/>
      <c r="AR18" s="242"/>
      <c r="AS18" s="242"/>
      <c r="AT18" s="265"/>
      <c r="AU18" s="241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65"/>
      <c r="BL18" s="241"/>
      <c r="BM18" s="242"/>
      <c r="BN18" s="242"/>
      <c r="BO18" s="242"/>
      <c r="BP18" s="388"/>
      <c r="BQ18" s="388"/>
      <c r="BR18" s="388"/>
      <c r="BS18" s="394"/>
    </row>
    <row r="19" spans="1:72" ht="12.75" customHeight="1" x14ac:dyDescent="0.2">
      <c r="A19" s="371"/>
      <c r="B19" s="346"/>
      <c r="C19" s="354"/>
      <c r="D19" s="353"/>
      <c r="E19" s="354"/>
      <c r="F19" s="353"/>
      <c r="G19" s="352"/>
      <c r="H19" s="361"/>
      <c r="I19" s="352"/>
      <c r="J19" s="361"/>
      <c r="K19" s="352"/>
      <c r="L19" s="360"/>
      <c r="M19" s="352"/>
      <c r="N19" s="360"/>
      <c r="O19" s="352"/>
      <c r="P19" s="360"/>
      <c r="Q19" s="352"/>
      <c r="R19" s="360"/>
      <c r="S19" s="360"/>
      <c r="T19" s="360"/>
      <c r="U19" s="352"/>
      <c r="V19" s="361"/>
      <c r="W19" s="352"/>
      <c r="X19" s="360"/>
      <c r="Y19" s="396"/>
      <c r="Z19" s="394"/>
      <c r="AA19" s="371"/>
      <c r="AB19" s="346"/>
      <c r="AC19" s="399"/>
      <c r="AD19" s="396"/>
      <c r="AE19" s="365"/>
      <c r="AF19" s="366"/>
      <c r="AG19" s="350"/>
      <c r="AH19" s="365"/>
      <c r="AI19" s="366"/>
      <c r="AJ19" s="366"/>
      <c r="AK19" s="366"/>
      <c r="AL19" s="350"/>
      <c r="AM19" s="350"/>
      <c r="AN19" s="363"/>
      <c r="AO19" s="361"/>
      <c r="AP19" s="346"/>
      <c r="AQ19" s="390" t="s">
        <v>135</v>
      </c>
      <c r="AR19" s="239" t="s">
        <v>111</v>
      </c>
      <c r="AS19" s="373"/>
      <c r="AT19" s="374"/>
      <c r="AU19" s="230" t="s">
        <v>159</v>
      </c>
      <c r="AV19" s="231"/>
      <c r="AW19" s="230" t="s">
        <v>161</v>
      </c>
      <c r="AX19" s="231"/>
      <c r="AY19" s="230" t="s">
        <v>160</v>
      </c>
      <c r="AZ19" s="231"/>
      <c r="BA19" s="230" t="s">
        <v>164</v>
      </c>
      <c r="BB19" s="231"/>
      <c r="BC19" s="230" t="s">
        <v>172</v>
      </c>
      <c r="BD19" s="231"/>
      <c r="BE19" s="230" t="s">
        <v>162</v>
      </c>
      <c r="BF19" s="231"/>
      <c r="BG19" s="230" t="s">
        <v>163</v>
      </c>
      <c r="BH19" s="231"/>
      <c r="BI19" s="230" t="s">
        <v>80</v>
      </c>
      <c r="BJ19" s="231"/>
      <c r="BK19" s="275" t="s">
        <v>140</v>
      </c>
      <c r="BL19" s="203" t="s">
        <v>18</v>
      </c>
      <c r="BM19" s="203" t="s">
        <v>142</v>
      </c>
      <c r="BN19" s="203" t="s">
        <v>19</v>
      </c>
      <c r="BO19" s="311" t="s">
        <v>136</v>
      </c>
      <c r="BP19" s="388"/>
      <c r="BQ19" s="388"/>
      <c r="BR19" s="388"/>
      <c r="BS19" s="394"/>
    </row>
    <row r="20" spans="1:72" ht="12.75" customHeight="1" x14ac:dyDescent="0.2">
      <c r="A20" s="371"/>
      <c r="B20" s="346"/>
      <c r="C20" s="354"/>
      <c r="D20" s="353"/>
      <c r="E20" s="354"/>
      <c r="F20" s="353"/>
      <c r="G20" s="352"/>
      <c r="H20" s="361"/>
      <c r="I20" s="352"/>
      <c r="J20" s="361"/>
      <c r="K20" s="352"/>
      <c r="L20" s="360"/>
      <c r="M20" s="352"/>
      <c r="N20" s="360"/>
      <c r="O20" s="352"/>
      <c r="P20" s="360"/>
      <c r="Q20" s="352"/>
      <c r="R20" s="360"/>
      <c r="S20" s="360"/>
      <c r="T20" s="360"/>
      <c r="U20" s="352"/>
      <c r="V20" s="361"/>
      <c r="W20" s="352"/>
      <c r="X20" s="360"/>
      <c r="Y20" s="396"/>
      <c r="Z20" s="394"/>
      <c r="AA20" s="371"/>
      <c r="AB20" s="346"/>
      <c r="AC20" s="399"/>
      <c r="AD20" s="396"/>
      <c r="AE20" s="365"/>
      <c r="AF20" s="366"/>
      <c r="AG20" s="350"/>
      <c r="AH20" s="365"/>
      <c r="AI20" s="366"/>
      <c r="AJ20" s="366"/>
      <c r="AK20" s="366"/>
      <c r="AL20" s="350"/>
      <c r="AM20" s="350"/>
      <c r="AN20" s="363"/>
      <c r="AO20" s="361"/>
      <c r="AP20" s="346"/>
      <c r="AQ20" s="391"/>
      <c r="AR20" s="354"/>
      <c r="AS20" s="375"/>
      <c r="AT20" s="353"/>
      <c r="AU20" s="232"/>
      <c r="AV20" s="233"/>
      <c r="AW20" s="232"/>
      <c r="AX20" s="233"/>
      <c r="AY20" s="232"/>
      <c r="AZ20" s="233"/>
      <c r="BA20" s="232"/>
      <c r="BB20" s="233"/>
      <c r="BC20" s="232"/>
      <c r="BD20" s="233"/>
      <c r="BE20" s="232"/>
      <c r="BF20" s="233"/>
      <c r="BG20" s="232"/>
      <c r="BH20" s="233"/>
      <c r="BI20" s="232"/>
      <c r="BJ20" s="233"/>
      <c r="BK20" s="276"/>
      <c r="BL20" s="350"/>
      <c r="BM20" s="350"/>
      <c r="BN20" s="350"/>
      <c r="BO20" s="365"/>
      <c r="BP20" s="388"/>
      <c r="BQ20" s="388"/>
      <c r="BR20" s="388"/>
      <c r="BS20" s="394"/>
    </row>
    <row r="21" spans="1:72" ht="12.75" customHeight="1" thickBot="1" x14ac:dyDescent="0.25">
      <c r="A21" s="371"/>
      <c r="B21" s="346"/>
      <c r="C21" s="355"/>
      <c r="D21" s="356"/>
      <c r="E21" s="355"/>
      <c r="F21" s="356"/>
      <c r="G21" s="241"/>
      <c r="H21" s="265"/>
      <c r="I21" s="241"/>
      <c r="J21" s="265"/>
      <c r="K21" s="241"/>
      <c r="L21" s="242"/>
      <c r="M21" s="241"/>
      <c r="N21" s="242"/>
      <c r="O21" s="241"/>
      <c r="P21" s="242"/>
      <c r="Q21" s="241"/>
      <c r="R21" s="242"/>
      <c r="S21" s="242"/>
      <c r="T21" s="242"/>
      <c r="U21" s="241"/>
      <c r="V21" s="265"/>
      <c r="W21" s="352"/>
      <c r="X21" s="360"/>
      <c r="Y21" s="396"/>
      <c r="Z21" s="394"/>
      <c r="AA21" s="371"/>
      <c r="AB21" s="346"/>
      <c r="AC21" s="322"/>
      <c r="AD21" s="316"/>
      <c r="AE21" s="313"/>
      <c r="AF21" s="314"/>
      <c r="AG21" s="350"/>
      <c r="AH21" s="313"/>
      <c r="AI21" s="314"/>
      <c r="AJ21" s="314"/>
      <c r="AK21" s="314"/>
      <c r="AL21" s="350"/>
      <c r="AM21" s="350"/>
      <c r="AN21" s="363"/>
      <c r="AO21" s="361"/>
      <c r="AP21" s="346"/>
      <c r="AQ21" s="391"/>
      <c r="AR21" s="354"/>
      <c r="AS21" s="376"/>
      <c r="AT21" s="353"/>
      <c r="AU21" s="234"/>
      <c r="AV21" s="235"/>
      <c r="AW21" s="234"/>
      <c r="AX21" s="235"/>
      <c r="AY21" s="234"/>
      <c r="AZ21" s="235"/>
      <c r="BA21" s="234"/>
      <c r="BB21" s="235"/>
      <c r="BC21" s="234"/>
      <c r="BD21" s="235"/>
      <c r="BE21" s="234"/>
      <c r="BF21" s="235"/>
      <c r="BG21" s="234"/>
      <c r="BH21" s="235"/>
      <c r="BI21" s="234"/>
      <c r="BJ21" s="235"/>
      <c r="BK21" s="276"/>
      <c r="BL21" s="350"/>
      <c r="BM21" s="350"/>
      <c r="BN21" s="350"/>
      <c r="BO21" s="365"/>
      <c r="BP21" s="388"/>
      <c r="BQ21" s="388"/>
      <c r="BR21" s="388"/>
      <c r="BS21" s="394"/>
    </row>
    <row r="22" spans="1:72" ht="12.75" customHeight="1" x14ac:dyDescent="0.2">
      <c r="A22" s="371"/>
      <c r="B22" s="346"/>
      <c r="C22" s="203" t="s">
        <v>137</v>
      </c>
      <c r="D22" s="203" t="s">
        <v>78</v>
      </c>
      <c r="E22" s="203" t="s">
        <v>137</v>
      </c>
      <c r="F22" s="203" t="s">
        <v>78</v>
      </c>
      <c r="G22" s="203" t="s">
        <v>137</v>
      </c>
      <c r="H22" s="203" t="s">
        <v>78</v>
      </c>
      <c r="I22" s="203" t="s">
        <v>137</v>
      </c>
      <c r="J22" s="203" t="s">
        <v>78</v>
      </c>
      <c r="K22" s="203" t="s">
        <v>113</v>
      </c>
      <c r="L22" s="203" t="s">
        <v>1</v>
      </c>
      <c r="M22" s="203" t="s">
        <v>86</v>
      </c>
      <c r="N22" s="203" t="s">
        <v>87</v>
      </c>
      <c r="O22" s="203" t="s">
        <v>2</v>
      </c>
      <c r="P22" s="203" t="s">
        <v>3</v>
      </c>
      <c r="Q22" s="203" t="s">
        <v>4</v>
      </c>
      <c r="R22" s="203" t="s">
        <v>88</v>
      </c>
      <c r="S22" s="203" t="s">
        <v>5</v>
      </c>
      <c r="T22" s="203" t="s">
        <v>70</v>
      </c>
      <c r="U22" s="203" t="s">
        <v>6</v>
      </c>
      <c r="V22" s="203" t="s">
        <v>7</v>
      </c>
      <c r="W22" s="203" t="s">
        <v>113</v>
      </c>
      <c r="X22" s="203" t="s">
        <v>1</v>
      </c>
      <c r="Y22" s="390" t="s">
        <v>80</v>
      </c>
      <c r="Z22" s="394"/>
      <c r="AA22" s="371"/>
      <c r="AB22" s="346"/>
      <c r="AC22" s="367" t="s">
        <v>71</v>
      </c>
      <c r="AD22" s="203" t="s">
        <v>89</v>
      </c>
      <c r="AE22" s="203" t="s">
        <v>71</v>
      </c>
      <c r="AF22" s="203" t="s">
        <v>89</v>
      </c>
      <c r="AG22" s="350"/>
      <c r="AH22" s="315" t="s">
        <v>8</v>
      </c>
      <c r="AI22" s="203"/>
      <c r="AJ22" s="203" t="s">
        <v>9</v>
      </c>
      <c r="AK22" s="311"/>
      <c r="AL22" s="350"/>
      <c r="AM22" s="350"/>
      <c r="AN22" s="363"/>
      <c r="AO22" s="361"/>
      <c r="AP22" s="346"/>
      <c r="AQ22" s="391"/>
      <c r="AR22" s="203" t="s">
        <v>138</v>
      </c>
      <c r="AS22" s="203" t="s">
        <v>16</v>
      </c>
      <c r="AT22" s="377" t="s">
        <v>17</v>
      </c>
      <c r="AU22" s="203" t="s">
        <v>165</v>
      </c>
      <c r="AV22" s="203" t="s">
        <v>171</v>
      </c>
      <c r="AW22" s="203" t="s">
        <v>165</v>
      </c>
      <c r="AX22" s="203" t="s">
        <v>171</v>
      </c>
      <c r="AY22" s="203" t="s">
        <v>165</v>
      </c>
      <c r="AZ22" s="203" t="s">
        <v>171</v>
      </c>
      <c r="BA22" s="203" t="s">
        <v>165</v>
      </c>
      <c r="BB22" s="203" t="s">
        <v>171</v>
      </c>
      <c r="BC22" s="203" t="s">
        <v>165</v>
      </c>
      <c r="BD22" s="203" t="s">
        <v>171</v>
      </c>
      <c r="BE22" s="203" t="s">
        <v>165</v>
      </c>
      <c r="BF22" s="203" t="s">
        <v>171</v>
      </c>
      <c r="BG22" s="203" t="s">
        <v>165</v>
      </c>
      <c r="BH22" s="203" t="s">
        <v>171</v>
      </c>
      <c r="BI22" s="203" t="s">
        <v>165</v>
      </c>
      <c r="BJ22" s="203" t="s">
        <v>171</v>
      </c>
      <c r="BK22" s="276"/>
      <c r="BL22" s="350"/>
      <c r="BM22" s="350"/>
      <c r="BN22" s="350"/>
      <c r="BO22" s="365"/>
      <c r="BP22" s="388"/>
      <c r="BQ22" s="388"/>
      <c r="BR22" s="388"/>
      <c r="BS22" s="394"/>
    </row>
    <row r="23" spans="1:72" ht="12.75" customHeight="1" x14ac:dyDescent="0.2">
      <c r="A23" s="371"/>
      <c r="B23" s="346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91"/>
      <c r="Z23" s="394"/>
      <c r="AA23" s="371"/>
      <c r="AB23" s="346"/>
      <c r="AC23" s="368"/>
      <c r="AD23" s="350"/>
      <c r="AE23" s="350"/>
      <c r="AF23" s="350"/>
      <c r="AG23" s="350"/>
      <c r="AH23" s="396"/>
      <c r="AI23" s="350"/>
      <c r="AJ23" s="350"/>
      <c r="AK23" s="365"/>
      <c r="AL23" s="350"/>
      <c r="AM23" s="350"/>
      <c r="AN23" s="363"/>
      <c r="AO23" s="361"/>
      <c r="AP23" s="346"/>
      <c r="AQ23" s="391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76"/>
      <c r="BL23" s="350"/>
      <c r="BM23" s="350"/>
      <c r="BN23" s="350"/>
      <c r="BO23" s="365"/>
      <c r="BP23" s="388"/>
      <c r="BQ23" s="388"/>
      <c r="BR23" s="388"/>
      <c r="BS23" s="394"/>
    </row>
    <row r="24" spans="1:72" ht="12.75" customHeight="1" thickBot="1" x14ac:dyDescent="0.25">
      <c r="A24" s="371"/>
      <c r="B24" s="346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91"/>
      <c r="Z24" s="394"/>
      <c r="AA24" s="371"/>
      <c r="AB24" s="346"/>
      <c r="AC24" s="368"/>
      <c r="AD24" s="350"/>
      <c r="AE24" s="350"/>
      <c r="AF24" s="350"/>
      <c r="AG24" s="350"/>
      <c r="AH24" s="316"/>
      <c r="AI24" s="351"/>
      <c r="AJ24" s="351"/>
      <c r="AK24" s="313"/>
      <c r="AL24" s="350"/>
      <c r="AM24" s="350"/>
      <c r="AN24" s="363"/>
      <c r="AO24" s="361"/>
      <c r="AP24" s="346"/>
      <c r="AQ24" s="391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76"/>
      <c r="BL24" s="350"/>
      <c r="BM24" s="350"/>
      <c r="BN24" s="350"/>
      <c r="BO24" s="365"/>
      <c r="BP24" s="388"/>
      <c r="BQ24" s="388"/>
      <c r="BR24" s="388"/>
      <c r="BS24" s="394"/>
    </row>
    <row r="25" spans="1:72" ht="12.75" customHeight="1" x14ac:dyDescent="0.2">
      <c r="A25" s="371"/>
      <c r="B25" s="346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91"/>
      <c r="Z25" s="394"/>
      <c r="AA25" s="371"/>
      <c r="AB25" s="346"/>
      <c r="AC25" s="368"/>
      <c r="AD25" s="350"/>
      <c r="AE25" s="350"/>
      <c r="AF25" s="350"/>
      <c r="AG25" s="350"/>
      <c r="AH25" s="203" t="s">
        <v>113</v>
      </c>
      <c r="AI25" s="203" t="s">
        <v>1</v>
      </c>
      <c r="AJ25" s="203" t="s">
        <v>113</v>
      </c>
      <c r="AK25" s="203" t="s">
        <v>1</v>
      </c>
      <c r="AL25" s="350"/>
      <c r="AM25" s="350"/>
      <c r="AN25" s="363"/>
      <c r="AO25" s="361"/>
      <c r="AP25" s="346"/>
      <c r="AQ25" s="391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76"/>
      <c r="BL25" s="350"/>
      <c r="BM25" s="350"/>
      <c r="BN25" s="350"/>
      <c r="BO25" s="365"/>
      <c r="BP25" s="388"/>
      <c r="BQ25" s="388"/>
      <c r="BR25" s="388"/>
      <c r="BS25" s="394"/>
    </row>
    <row r="26" spans="1:72" ht="12.75" customHeight="1" x14ac:dyDescent="0.2">
      <c r="A26" s="371"/>
      <c r="B26" s="346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91"/>
      <c r="Z26" s="394"/>
      <c r="AA26" s="371"/>
      <c r="AB26" s="346"/>
      <c r="AC26" s="368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63"/>
      <c r="AO26" s="361"/>
      <c r="AP26" s="346"/>
      <c r="AQ26" s="391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76"/>
      <c r="BL26" s="350"/>
      <c r="BM26" s="350"/>
      <c r="BN26" s="350"/>
      <c r="BO26" s="365"/>
      <c r="BP26" s="388"/>
      <c r="BQ26" s="388"/>
      <c r="BR26" s="388"/>
      <c r="BS26" s="394"/>
    </row>
    <row r="27" spans="1:72" ht="12.75" customHeight="1" thickBot="1" x14ac:dyDescent="0.25">
      <c r="A27" s="372"/>
      <c r="B27" s="347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92"/>
      <c r="Z27" s="395"/>
      <c r="AA27" s="372"/>
      <c r="AB27" s="347"/>
      <c r="AC27" s="369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64"/>
      <c r="AO27" s="265"/>
      <c r="AP27" s="347"/>
      <c r="AQ27" s="392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77"/>
      <c r="BL27" s="351"/>
      <c r="BM27" s="351"/>
      <c r="BN27" s="351"/>
      <c r="BO27" s="313"/>
      <c r="BP27" s="389"/>
      <c r="BQ27" s="389"/>
      <c r="BR27" s="389"/>
      <c r="BS27" s="395"/>
    </row>
    <row r="28" spans="1:72" ht="12.75" customHeight="1" thickBot="1" x14ac:dyDescent="0.25">
      <c r="A28" s="27" t="s">
        <v>22</v>
      </c>
      <c r="B28" s="27" t="s">
        <v>23</v>
      </c>
      <c r="C28" s="27" t="s">
        <v>24</v>
      </c>
      <c r="D28" s="27" t="s">
        <v>25</v>
      </c>
      <c r="E28" s="27" t="s">
        <v>26</v>
      </c>
      <c r="F28" s="44" t="s">
        <v>27</v>
      </c>
      <c r="G28" s="45" t="s">
        <v>28</v>
      </c>
      <c r="H28" s="27" t="s">
        <v>29</v>
      </c>
      <c r="I28" s="27" t="s">
        <v>30</v>
      </c>
      <c r="J28" s="27" t="s">
        <v>31</v>
      </c>
      <c r="K28" s="27" t="s">
        <v>32</v>
      </c>
      <c r="L28" s="27" t="s">
        <v>33</v>
      </c>
      <c r="M28" s="27" t="s">
        <v>34</v>
      </c>
      <c r="N28" s="27" t="s">
        <v>35</v>
      </c>
      <c r="O28" s="27" t="s">
        <v>36</v>
      </c>
      <c r="P28" s="27" t="s">
        <v>37</v>
      </c>
      <c r="Q28" s="27" t="s">
        <v>38</v>
      </c>
      <c r="R28" s="27" t="s">
        <v>39</v>
      </c>
      <c r="S28" s="27" t="s">
        <v>40</v>
      </c>
      <c r="T28" s="27" t="s">
        <v>41</v>
      </c>
      <c r="U28" s="27" t="s">
        <v>42</v>
      </c>
      <c r="V28" s="29" t="s">
        <v>43</v>
      </c>
      <c r="W28" s="30" t="s">
        <v>44</v>
      </c>
      <c r="X28" s="27" t="s">
        <v>45</v>
      </c>
      <c r="Y28" s="27" t="s">
        <v>46</v>
      </c>
      <c r="Z28" s="27" t="s">
        <v>47</v>
      </c>
      <c r="AA28" s="27" t="s">
        <v>22</v>
      </c>
      <c r="AB28" s="27" t="s">
        <v>23</v>
      </c>
      <c r="AC28" s="27" t="s">
        <v>48</v>
      </c>
      <c r="AD28" s="27" t="s">
        <v>49</v>
      </c>
      <c r="AE28" s="27" t="s">
        <v>50</v>
      </c>
      <c r="AF28" s="27" t="s">
        <v>51</v>
      </c>
      <c r="AG28" s="27" t="s">
        <v>52</v>
      </c>
      <c r="AH28" s="27" t="s">
        <v>53</v>
      </c>
      <c r="AI28" s="27" t="s">
        <v>54</v>
      </c>
      <c r="AJ28" s="27" t="s">
        <v>55</v>
      </c>
      <c r="AK28" s="27" t="s">
        <v>56</v>
      </c>
      <c r="AL28" s="27" t="s">
        <v>57</v>
      </c>
      <c r="AM28" s="27" t="s">
        <v>58</v>
      </c>
      <c r="AN28" s="29" t="s">
        <v>59</v>
      </c>
      <c r="AO28" s="73" t="s">
        <v>22</v>
      </c>
      <c r="AP28" s="27" t="s">
        <v>23</v>
      </c>
      <c r="AQ28" s="27" t="s">
        <v>60</v>
      </c>
      <c r="AR28" s="46" t="s">
        <v>61</v>
      </c>
      <c r="AS28" s="46" t="s">
        <v>62</v>
      </c>
      <c r="AT28" s="46" t="s">
        <v>63</v>
      </c>
      <c r="AU28" s="46" t="s">
        <v>64</v>
      </c>
      <c r="AV28" s="46" t="s">
        <v>66</v>
      </c>
      <c r="AW28" s="46" t="s">
        <v>67</v>
      </c>
      <c r="AX28" s="46" t="s">
        <v>68</v>
      </c>
      <c r="AY28" s="46" t="s">
        <v>69</v>
      </c>
      <c r="AZ28" s="46" t="s">
        <v>94</v>
      </c>
      <c r="BA28" s="46" t="s">
        <v>169</v>
      </c>
      <c r="BB28" s="46" t="s">
        <v>96</v>
      </c>
      <c r="BC28" s="46" t="s">
        <v>97</v>
      </c>
      <c r="BD28" s="46" t="s">
        <v>98</v>
      </c>
      <c r="BE28" s="46" t="s">
        <v>99</v>
      </c>
      <c r="BF28" s="46" t="s">
        <v>100</v>
      </c>
      <c r="BG28" s="46" t="s">
        <v>101</v>
      </c>
      <c r="BH28" s="46" t="s">
        <v>114</v>
      </c>
      <c r="BI28" s="46" t="s">
        <v>115</v>
      </c>
      <c r="BJ28" s="46" t="s">
        <v>170</v>
      </c>
      <c r="BK28" s="46" t="s">
        <v>173</v>
      </c>
      <c r="BL28" s="28" t="s">
        <v>174</v>
      </c>
      <c r="BM28" s="31" t="s">
        <v>175</v>
      </c>
      <c r="BN28" s="31" t="s">
        <v>176</v>
      </c>
      <c r="BO28" s="31" t="s">
        <v>177</v>
      </c>
      <c r="BP28" s="31" t="s">
        <v>178</v>
      </c>
      <c r="BQ28" s="47" t="s">
        <v>179</v>
      </c>
      <c r="BR28" s="31" t="s">
        <v>180</v>
      </c>
      <c r="BS28" s="47" t="s">
        <v>182</v>
      </c>
    </row>
    <row r="29" spans="1:72" s="118" customFormat="1" ht="17.100000000000001" customHeight="1" x14ac:dyDescent="0.2">
      <c r="A29" s="114">
        <v>1</v>
      </c>
      <c r="B29" s="115">
        <f>'01 ...'!I$9</f>
        <v>0</v>
      </c>
      <c r="C29" s="116">
        <f>'01 ...'!B$47</f>
        <v>0</v>
      </c>
      <c r="D29" s="116">
        <f t="shared" ref="D29:D48" si="0">C29</f>
        <v>0</v>
      </c>
      <c r="E29" s="116">
        <f>'01 ...'!C48</f>
        <v>0</v>
      </c>
      <c r="F29" s="116">
        <f>'01 ...'!D48</f>
        <v>0</v>
      </c>
      <c r="G29" s="116">
        <f>'01 ...'!E48</f>
        <v>0</v>
      </c>
      <c r="H29" s="116">
        <f>'01 ...'!F48</f>
        <v>0</v>
      </c>
      <c r="I29" s="116">
        <f>'01 ...'!G48</f>
        <v>0</v>
      </c>
      <c r="J29" s="116">
        <f>'01 ...'!H48</f>
        <v>0</v>
      </c>
      <c r="K29" s="116">
        <f>'01 ...'!I48</f>
        <v>0</v>
      </c>
      <c r="L29" s="116">
        <f>'01 ...'!J48</f>
        <v>0</v>
      </c>
      <c r="M29" s="116">
        <f>'01 ...'!K48</f>
        <v>0</v>
      </c>
      <c r="N29" s="116">
        <f>'01 ...'!L48</f>
        <v>0</v>
      </c>
      <c r="O29" s="116">
        <f>'01 ...'!M48</f>
        <v>0</v>
      </c>
      <c r="P29" s="116">
        <f>'01 ...'!N48</f>
        <v>0</v>
      </c>
      <c r="Q29" s="116">
        <f>'01 ...'!O48</f>
        <v>0</v>
      </c>
      <c r="R29" s="116">
        <f>'01 ...'!P48</f>
        <v>0</v>
      </c>
      <c r="S29" s="116">
        <f>'01 ...'!Q48</f>
        <v>0</v>
      </c>
      <c r="T29" s="116">
        <f>'01 ...'!R48</f>
        <v>0</v>
      </c>
      <c r="U29" s="116">
        <f>'01 ...'!S48</f>
        <v>0</v>
      </c>
      <c r="V29" s="116">
        <f>'01 ...'!T48</f>
        <v>0</v>
      </c>
      <c r="W29" s="116">
        <f>'01 ...'!U48</f>
        <v>0</v>
      </c>
      <c r="X29" s="116">
        <f>'01 ...'!V48</f>
        <v>0</v>
      </c>
      <c r="Y29" s="116">
        <f>'01 ...'!W48</f>
        <v>0</v>
      </c>
      <c r="Z29" s="116">
        <f>'01 ...'!X48</f>
        <v>0</v>
      </c>
      <c r="AA29" s="114">
        <f>$A29</f>
        <v>1</v>
      </c>
      <c r="AB29" s="115">
        <f>$B29</f>
        <v>0</v>
      </c>
      <c r="AC29" s="116">
        <f>'01 ...'!Y48</f>
        <v>0</v>
      </c>
      <c r="AD29" s="116">
        <f>'01 ...'!Z48</f>
        <v>0</v>
      </c>
      <c r="AE29" s="116">
        <f>'01 ...'!AA48</f>
        <v>0</v>
      </c>
      <c r="AF29" s="116">
        <f>'01 ...'!AB48</f>
        <v>0</v>
      </c>
      <c r="AG29" s="116">
        <f>'01 ...'!AC48</f>
        <v>0</v>
      </c>
      <c r="AH29" s="116">
        <f>'01 ...'!AD48</f>
        <v>0</v>
      </c>
      <c r="AI29" s="116">
        <f>'01 ...'!AE48</f>
        <v>0</v>
      </c>
      <c r="AJ29" s="116">
        <f>'01 ...'!AF48</f>
        <v>0</v>
      </c>
      <c r="AK29" s="116">
        <f>'01 ...'!AG48</f>
        <v>0</v>
      </c>
      <c r="AL29" s="116">
        <f>'01 ...'!AH48</f>
        <v>0</v>
      </c>
      <c r="AM29" s="116">
        <f>'01 ...'!AI48</f>
        <v>0</v>
      </c>
      <c r="AN29" s="117">
        <f>'01 ...'!AJ48</f>
        <v>0</v>
      </c>
      <c r="AO29" s="147"/>
      <c r="AP29" s="141"/>
      <c r="AQ29" s="116">
        <f>'01 ...'!AK48</f>
        <v>0</v>
      </c>
      <c r="AR29" s="116">
        <f>'01 ...'!AL48</f>
        <v>0</v>
      </c>
      <c r="AS29" s="116">
        <f>'01 ...'!AM48</f>
        <v>0</v>
      </c>
      <c r="AT29" s="116">
        <f>'01 ...'!AN48</f>
        <v>0</v>
      </c>
      <c r="AU29" s="116">
        <f>'01 ...'!AO48</f>
        <v>0</v>
      </c>
      <c r="AV29" s="116">
        <f>'01 ...'!AP48</f>
        <v>0</v>
      </c>
      <c r="AW29" s="116">
        <f>'01 ...'!AQ48</f>
        <v>0</v>
      </c>
      <c r="AX29" s="116">
        <f>'01 ...'!AR48</f>
        <v>0</v>
      </c>
      <c r="AY29" s="116">
        <f>'01 ...'!AS48</f>
        <v>0</v>
      </c>
      <c r="AZ29" s="116">
        <f>'01 ...'!AT48</f>
        <v>0</v>
      </c>
      <c r="BA29" s="116">
        <f>'01 ...'!AU48</f>
        <v>0</v>
      </c>
      <c r="BB29" s="116">
        <f>'01 ...'!AV48</f>
        <v>0</v>
      </c>
      <c r="BC29" s="116">
        <f>'01 ...'!AW48</f>
        <v>0</v>
      </c>
      <c r="BD29" s="116">
        <f>'01 ...'!AX48</f>
        <v>0</v>
      </c>
      <c r="BE29" s="116">
        <f>'01 ...'!AY48</f>
        <v>0</v>
      </c>
      <c r="BF29" s="116">
        <f>'01 ...'!AZ48</f>
        <v>0</v>
      </c>
      <c r="BG29" s="116">
        <f>'01 ...'!BA48</f>
        <v>0</v>
      </c>
      <c r="BH29" s="116">
        <f>'01 ...'!BB48</f>
        <v>0</v>
      </c>
      <c r="BI29" s="116">
        <f>'01 ...'!BC48</f>
        <v>0</v>
      </c>
      <c r="BJ29" s="116">
        <f>'01 ...'!BD48</f>
        <v>0</v>
      </c>
      <c r="BK29" s="116">
        <f>'01 ...'!BE48</f>
        <v>0</v>
      </c>
      <c r="BL29" s="116">
        <f>'01 ...'!BF48</f>
        <v>0</v>
      </c>
      <c r="BM29" s="116">
        <f>'01 ...'!BG48</f>
        <v>0</v>
      </c>
      <c r="BN29" s="116">
        <f>'01 ...'!BH48</f>
        <v>0</v>
      </c>
      <c r="BO29" s="116">
        <f>AQ29-BI29-BJ29-BL29-BM29-BN29</f>
        <v>0</v>
      </c>
      <c r="BP29" s="116">
        <f>'01 ...'!BJ48</f>
        <v>0</v>
      </c>
      <c r="BQ29" s="116">
        <f>'01 ...'!BK48</f>
        <v>0</v>
      </c>
      <c r="BR29" s="116">
        <f>'01 ...'!BL48</f>
        <v>0</v>
      </c>
      <c r="BS29" s="117">
        <f>'01 ...'!BM48</f>
        <v>0</v>
      </c>
    </row>
    <row r="30" spans="1:72" s="118" customFormat="1" ht="17.100000000000001" customHeight="1" x14ac:dyDescent="0.2">
      <c r="A30" s="119">
        <v>2</v>
      </c>
      <c r="B30" s="120">
        <f>'02 ...'!I$9</f>
        <v>0</v>
      </c>
      <c r="C30" s="121">
        <f>'02 ...'!B$47</f>
        <v>0</v>
      </c>
      <c r="D30" s="121">
        <f t="shared" si="0"/>
        <v>0</v>
      </c>
      <c r="E30" s="121">
        <f>'02 ...'!C48</f>
        <v>0</v>
      </c>
      <c r="F30" s="121">
        <f>'02 ...'!D48</f>
        <v>0</v>
      </c>
      <c r="G30" s="121">
        <f>'02 ...'!E48</f>
        <v>0</v>
      </c>
      <c r="H30" s="121">
        <f>'02 ...'!F48</f>
        <v>0</v>
      </c>
      <c r="I30" s="121">
        <f>'02 ...'!G48</f>
        <v>0</v>
      </c>
      <c r="J30" s="121">
        <f>'02 ...'!H48</f>
        <v>0</v>
      </c>
      <c r="K30" s="121">
        <f>'02 ...'!I48</f>
        <v>0</v>
      </c>
      <c r="L30" s="121">
        <f>'02 ...'!J48</f>
        <v>0</v>
      </c>
      <c r="M30" s="121">
        <f>'02 ...'!K48</f>
        <v>0</v>
      </c>
      <c r="N30" s="121">
        <f>'02 ...'!L48</f>
        <v>0</v>
      </c>
      <c r="O30" s="121">
        <f>'02 ...'!M48</f>
        <v>0</v>
      </c>
      <c r="P30" s="121">
        <f>'02 ...'!N48</f>
        <v>0</v>
      </c>
      <c r="Q30" s="121">
        <f>'02 ...'!O48</f>
        <v>0</v>
      </c>
      <c r="R30" s="121">
        <f>'02 ...'!P48</f>
        <v>0</v>
      </c>
      <c r="S30" s="121">
        <f>'02 ...'!Q48</f>
        <v>0</v>
      </c>
      <c r="T30" s="121">
        <f>'02 ...'!R48</f>
        <v>0</v>
      </c>
      <c r="U30" s="121">
        <f>'02 ...'!S48</f>
        <v>0</v>
      </c>
      <c r="V30" s="121">
        <f>'02 ...'!T48</f>
        <v>0</v>
      </c>
      <c r="W30" s="121">
        <f>'02 ...'!U48</f>
        <v>0</v>
      </c>
      <c r="X30" s="121">
        <f>'02 ...'!V48</f>
        <v>0</v>
      </c>
      <c r="Y30" s="121">
        <f>'02 ...'!W48</f>
        <v>0</v>
      </c>
      <c r="Z30" s="121">
        <f>'02 ...'!X48</f>
        <v>0</v>
      </c>
      <c r="AA30" s="119">
        <f t="shared" ref="AA30:AA48" si="1">$A30</f>
        <v>2</v>
      </c>
      <c r="AB30" s="120">
        <f t="shared" ref="AB30:AB48" si="2">$B30</f>
        <v>0</v>
      </c>
      <c r="AC30" s="121">
        <f>'02 ...'!Y48</f>
        <v>0</v>
      </c>
      <c r="AD30" s="121">
        <f>'02 ...'!Z48</f>
        <v>0</v>
      </c>
      <c r="AE30" s="121">
        <f>'02 ...'!AA48</f>
        <v>0</v>
      </c>
      <c r="AF30" s="121">
        <f>'02 ...'!AB48</f>
        <v>0</v>
      </c>
      <c r="AG30" s="121">
        <f>'02 ...'!AC48</f>
        <v>0</v>
      </c>
      <c r="AH30" s="121">
        <f>'02 ...'!AD48</f>
        <v>0</v>
      </c>
      <c r="AI30" s="121">
        <f>'02 ...'!AE48</f>
        <v>0</v>
      </c>
      <c r="AJ30" s="121">
        <f>'02 ...'!AF48</f>
        <v>0</v>
      </c>
      <c r="AK30" s="121">
        <f>'02 ...'!AG48</f>
        <v>0</v>
      </c>
      <c r="AL30" s="121">
        <f>'02 ...'!AH48</f>
        <v>0</v>
      </c>
      <c r="AM30" s="121">
        <f>'02 ...'!AI48</f>
        <v>0</v>
      </c>
      <c r="AN30" s="122">
        <f>'02 ...'!AJ48</f>
        <v>0</v>
      </c>
      <c r="AO30" s="148"/>
      <c r="AP30" s="142"/>
      <c r="AQ30" s="121">
        <f>'02 ...'!AK48</f>
        <v>0</v>
      </c>
      <c r="AR30" s="121">
        <f>'02 ...'!AL48</f>
        <v>0</v>
      </c>
      <c r="AS30" s="121">
        <f>'02 ...'!AM48</f>
        <v>0</v>
      </c>
      <c r="AT30" s="121">
        <f>'02 ...'!AN48</f>
        <v>0</v>
      </c>
      <c r="AU30" s="121">
        <f>'02 ...'!AO48</f>
        <v>0</v>
      </c>
      <c r="AV30" s="121">
        <f>'02 ...'!AP48</f>
        <v>0</v>
      </c>
      <c r="AW30" s="121">
        <f>'02 ...'!AQ48</f>
        <v>0</v>
      </c>
      <c r="AX30" s="121">
        <f>'02 ...'!AR48</f>
        <v>0</v>
      </c>
      <c r="AY30" s="121">
        <f>'02 ...'!AS48</f>
        <v>0</v>
      </c>
      <c r="AZ30" s="121">
        <f>'02 ...'!AT48</f>
        <v>0</v>
      </c>
      <c r="BA30" s="121">
        <f>'02 ...'!AU48</f>
        <v>0</v>
      </c>
      <c r="BB30" s="121">
        <f>'02 ...'!AV48</f>
        <v>0</v>
      </c>
      <c r="BC30" s="121">
        <f>'02 ...'!AW48</f>
        <v>0</v>
      </c>
      <c r="BD30" s="121">
        <f>'02 ...'!AX48</f>
        <v>0</v>
      </c>
      <c r="BE30" s="121">
        <f>'02 ...'!AY48</f>
        <v>0</v>
      </c>
      <c r="BF30" s="121">
        <f>'02 ...'!AZ48</f>
        <v>0</v>
      </c>
      <c r="BG30" s="121">
        <f>'02 ...'!BA48</f>
        <v>0</v>
      </c>
      <c r="BH30" s="121">
        <f>'02 ...'!BB48</f>
        <v>0</v>
      </c>
      <c r="BI30" s="121">
        <f>'02 ...'!BC48</f>
        <v>0</v>
      </c>
      <c r="BJ30" s="121">
        <f>'02 ...'!BD48</f>
        <v>0</v>
      </c>
      <c r="BK30" s="121">
        <f>'02 ...'!BE48</f>
        <v>0</v>
      </c>
      <c r="BL30" s="121">
        <f>'02 ...'!BF48</f>
        <v>0</v>
      </c>
      <c r="BM30" s="121">
        <f>'02 ...'!BG48</f>
        <v>0</v>
      </c>
      <c r="BN30" s="121">
        <f>'02 ...'!BH48</f>
        <v>0</v>
      </c>
      <c r="BO30" s="121">
        <f t="shared" ref="BO30:BO49" si="3">AQ30-BI30-BJ30-BL30-BM30-BN30</f>
        <v>0</v>
      </c>
      <c r="BP30" s="121">
        <f>'02 ...'!BJ48</f>
        <v>0</v>
      </c>
      <c r="BQ30" s="121">
        <f>'02 ...'!BK48</f>
        <v>0</v>
      </c>
      <c r="BR30" s="121">
        <f>'02 ...'!BL48</f>
        <v>0</v>
      </c>
      <c r="BS30" s="121">
        <f>'02 ...'!BM48</f>
        <v>0</v>
      </c>
      <c r="BT30" s="144"/>
    </row>
    <row r="31" spans="1:72" s="118" customFormat="1" ht="17.100000000000001" customHeight="1" x14ac:dyDescent="0.2">
      <c r="A31" s="119">
        <v>3</v>
      </c>
      <c r="B31" s="120">
        <f>'03 ...'!I$9</f>
        <v>0</v>
      </c>
      <c r="C31" s="121">
        <f>'03 ...'!B$47</f>
        <v>0</v>
      </c>
      <c r="D31" s="121">
        <f t="shared" si="0"/>
        <v>0</v>
      </c>
      <c r="E31" s="121">
        <f>'03 ...'!C48</f>
        <v>0</v>
      </c>
      <c r="F31" s="121">
        <f>'03 ...'!D48</f>
        <v>0</v>
      </c>
      <c r="G31" s="121">
        <f>'03 ...'!E48</f>
        <v>0</v>
      </c>
      <c r="H31" s="121">
        <f>'03 ...'!F48</f>
        <v>0</v>
      </c>
      <c r="I31" s="121">
        <f>'03 ...'!G48</f>
        <v>0</v>
      </c>
      <c r="J31" s="121">
        <f>'03 ...'!H48</f>
        <v>0</v>
      </c>
      <c r="K31" s="121">
        <f>'03 ...'!I48</f>
        <v>0</v>
      </c>
      <c r="L31" s="121">
        <f>'03 ...'!J48</f>
        <v>0</v>
      </c>
      <c r="M31" s="121">
        <f>'03 ...'!K48</f>
        <v>0</v>
      </c>
      <c r="N31" s="121">
        <f>'03 ...'!L48</f>
        <v>0</v>
      </c>
      <c r="O31" s="121">
        <f>'03 ...'!M48</f>
        <v>0</v>
      </c>
      <c r="P31" s="121">
        <f>'03 ...'!N48</f>
        <v>0</v>
      </c>
      <c r="Q31" s="121">
        <f>'03 ...'!O48</f>
        <v>0</v>
      </c>
      <c r="R31" s="121">
        <f>'03 ...'!P48</f>
        <v>0</v>
      </c>
      <c r="S31" s="121">
        <f>'03 ...'!Q48</f>
        <v>0</v>
      </c>
      <c r="T31" s="121">
        <f>'03 ...'!R48</f>
        <v>0</v>
      </c>
      <c r="U31" s="121">
        <f>'03 ...'!S48</f>
        <v>0</v>
      </c>
      <c r="V31" s="121">
        <f>'03 ...'!T48</f>
        <v>0</v>
      </c>
      <c r="W31" s="121">
        <f>'03 ...'!U48</f>
        <v>0</v>
      </c>
      <c r="X31" s="121">
        <f>'03 ...'!V48</f>
        <v>0</v>
      </c>
      <c r="Y31" s="121">
        <f>'03 ...'!W48</f>
        <v>0</v>
      </c>
      <c r="Z31" s="121">
        <f>'03 ...'!X48</f>
        <v>0</v>
      </c>
      <c r="AA31" s="119">
        <f t="shared" si="1"/>
        <v>3</v>
      </c>
      <c r="AB31" s="120">
        <f t="shared" si="2"/>
        <v>0</v>
      </c>
      <c r="AC31" s="121">
        <f>'03 ...'!Y48</f>
        <v>0</v>
      </c>
      <c r="AD31" s="121">
        <f>'03 ...'!Z48</f>
        <v>0</v>
      </c>
      <c r="AE31" s="121">
        <f>'03 ...'!AA48</f>
        <v>0</v>
      </c>
      <c r="AF31" s="121">
        <f>'03 ...'!AB48</f>
        <v>0</v>
      </c>
      <c r="AG31" s="121">
        <f>'03 ...'!AC48</f>
        <v>0</v>
      </c>
      <c r="AH31" s="121">
        <f>'03 ...'!AD48</f>
        <v>0</v>
      </c>
      <c r="AI31" s="121">
        <f>'03 ...'!AE48</f>
        <v>0</v>
      </c>
      <c r="AJ31" s="121">
        <f>'03 ...'!AF48</f>
        <v>0</v>
      </c>
      <c r="AK31" s="121">
        <f>'03 ...'!AG48</f>
        <v>0</v>
      </c>
      <c r="AL31" s="121">
        <f>'03 ...'!AH48</f>
        <v>0</v>
      </c>
      <c r="AM31" s="121">
        <f>'03 ...'!AI48</f>
        <v>0</v>
      </c>
      <c r="AN31" s="122">
        <f>'03 ...'!AJ48</f>
        <v>0</v>
      </c>
      <c r="AO31" s="148"/>
      <c r="AP31" s="142"/>
      <c r="AQ31" s="121">
        <f>'03 ...'!AK48</f>
        <v>0</v>
      </c>
      <c r="AR31" s="121">
        <f>'03 ...'!AL48</f>
        <v>0</v>
      </c>
      <c r="AS31" s="121">
        <f>'03 ...'!AM48</f>
        <v>0</v>
      </c>
      <c r="AT31" s="121">
        <f>'03 ...'!AN48</f>
        <v>0</v>
      </c>
      <c r="AU31" s="121">
        <f>'03 ...'!AO48</f>
        <v>0</v>
      </c>
      <c r="AV31" s="121">
        <f>'03 ...'!AP48</f>
        <v>0</v>
      </c>
      <c r="AW31" s="121">
        <f>'03 ...'!AQ48</f>
        <v>0</v>
      </c>
      <c r="AX31" s="121">
        <f>'03 ...'!AR48</f>
        <v>0</v>
      </c>
      <c r="AY31" s="121">
        <f>'03 ...'!AS48</f>
        <v>0</v>
      </c>
      <c r="AZ31" s="121">
        <f>'03 ...'!AT48</f>
        <v>0</v>
      </c>
      <c r="BA31" s="121">
        <f>'03 ...'!AU48</f>
        <v>0</v>
      </c>
      <c r="BB31" s="121">
        <f>'03 ...'!AV48</f>
        <v>0</v>
      </c>
      <c r="BC31" s="121">
        <f>'03 ...'!AW48</f>
        <v>0</v>
      </c>
      <c r="BD31" s="121">
        <f>'03 ...'!AX48</f>
        <v>0</v>
      </c>
      <c r="BE31" s="121">
        <f>'03 ...'!AY48</f>
        <v>0</v>
      </c>
      <c r="BF31" s="121">
        <f>'03 ...'!AZ48</f>
        <v>0</v>
      </c>
      <c r="BG31" s="121">
        <f>'03 ...'!BA48</f>
        <v>0</v>
      </c>
      <c r="BH31" s="121">
        <f>'03 ...'!BB48</f>
        <v>0</v>
      </c>
      <c r="BI31" s="121">
        <f>'03 ...'!BC48</f>
        <v>0</v>
      </c>
      <c r="BJ31" s="121">
        <f>'03 ...'!BD48</f>
        <v>0</v>
      </c>
      <c r="BK31" s="121">
        <f>'03 ...'!BE48</f>
        <v>0</v>
      </c>
      <c r="BL31" s="121">
        <f>'03 ...'!BF48</f>
        <v>0</v>
      </c>
      <c r="BM31" s="121">
        <f>'03 ...'!BG48</f>
        <v>0</v>
      </c>
      <c r="BN31" s="121">
        <f>'03 ...'!BH48</f>
        <v>0</v>
      </c>
      <c r="BO31" s="121">
        <f t="shared" si="3"/>
        <v>0</v>
      </c>
      <c r="BP31" s="121">
        <f>'03 ...'!BJ48</f>
        <v>0</v>
      </c>
      <c r="BQ31" s="121">
        <f>'03 ...'!BK48</f>
        <v>0</v>
      </c>
      <c r="BR31" s="121">
        <f>'03 ...'!BL48</f>
        <v>0</v>
      </c>
      <c r="BS31" s="121">
        <f>'03 ...'!BM48</f>
        <v>0</v>
      </c>
      <c r="BT31" s="144"/>
    </row>
    <row r="32" spans="1:72" s="118" customFormat="1" ht="17.100000000000001" customHeight="1" x14ac:dyDescent="0.2">
      <c r="A32" s="119">
        <v>4</v>
      </c>
      <c r="B32" s="120">
        <f>'04 ...'!I$9</f>
        <v>0</v>
      </c>
      <c r="C32" s="121">
        <f>'04 ...'!B$47</f>
        <v>0</v>
      </c>
      <c r="D32" s="121">
        <f t="shared" si="0"/>
        <v>0</v>
      </c>
      <c r="E32" s="121">
        <f>'04 ...'!C48</f>
        <v>0</v>
      </c>
      <c r="F32" s="121">
        <f>'04 ...'!D48</f>
        <v>0</v>
      </c>
      <c r="G32" s="121">
        <f>'04 ...'!E48</f>
        <v>0</v>
      </c>
      <c r="H32" s="121">
        <f>'04 ...'!F48</f>
        <v>0</v>
      </c>
      <c r="I32" s="121">
        <f>'04 ...'!G48</f>
        <v>0</v>
      </c>
      <c r="J32" s="121">
        <f>'04 ...'!H48</f>
        <v>0</v>
      </c>
      <c r="K32" s="121">
        <f>'04 ...'!I48</f>
        <v>0</v>
      </c>
      <c r="L32" s="121">
        <f>'04 ...'!J48</f>
        <v>0</v>
      </c>
      <c r="M32" s="121">
        <f>'04 ...'!K48</f>
        <v>0</v>
      </c>
      <c r="N32" s="121">
        <f>'04 ...'!L48</f>
        <v>0</v>
      </c>
      <c r="O32" s="121">
        <f>'04 ...'!M48</f>
        <v>0</v>
      </c>
      <c r="P32" s="121">
        <f>'04 ...'!N48</f>
        <v>0</v>
      </c>
      <c r="Q32" s="121">
        <f>'04 ...'!O48</f>
        <v>0</v>
      </c>
      <c r="R32" s="121">
        <f>'04 ...'!P48</f>
        <v>0</v>
      </c>
      <c r="S32" s="121">
        <f>'04 ...'!Q48</f>
        <v>0</v>
      </c>
      <c r="T32" s="121">
        <f>'04 ...'!R48</f>
        <v>0</v>
      </c>
      <c r="U32" s="121">
        <f>'04 ...'!S48</f>
        <v>0</v>
      </c>
      <c r="V32" s="121">
        <f>'04 ...'!T48</f>
        <v>0</v>
      </c>
      <c r="W32" s="121">
        <f>'04 ...'!U48</f>
        <v>0</v>
      </c>
      <c r="X32" s="121">
        <f>'04 ...'!V48</f>
        <v>0</v>
      </c>
      <c r="Y32" s="121">
        <f>'04 ...'!W48</f>
        <v>0</v>
      </c>
      <c r="Z32" s="121">
        <f>'04 ...'!X48</f>
        <v>0</v>
      </c>
      <c r="AA32" s="119">
        <f t="shared" si="1"/>
        <v>4</v>
      </c>
      <c r="AB32" s="120">
        <f t="shared" si="2"/>
        <v>0</v>
      </c>
      <c r="AC32" s="121">
        <f>'04 ...'!Y48</f>
        <v>0</v>
      </c>
      <c r="AD32" s="121">
        <f>'04 ...'!Z48</f>
        <v>0</v>
      </c>
      <c r="AE32" s="121">
        <f>'04 ...'!AA48</f>
        <v>0</v>
      </c>
      <c r="AF32" s="121">
        <f>'04 ...'!AB48</f>
        <v>0</v>
      </c>
      <c r="AG32" s="121">
        <f>'04 ...'!AC48</f>
        <v>0</v>
      </c>
      <c r="AH32" s="121">
        <f>'04 ...'!AD48</f>
        <v>0</v>
      </c>
      <c r="AI32" s="121">
        <f>'04 ...'!AE48</f>
        <v>0</v>
      </c>
      <c r="AJ32" s="121">
        <f>'04 ...'!AF48</f>
        <v>0</v>
      </c>
      <c r="AK32" s="121">
        <f>'04 ...'!AG48</f>
        <v>0</v>
      </c>
      <c r="AL32" s="121">
        <f>'04 ...'!AH48</f>
        <v>0</v>
      </c>
      <c r="AM32" s="121">
        <f>'04 ...'!AI48</f>
        <v>0</v>
      </c>
      <c r="AN32" s="122">
        <f>'04 ...'!AJ48</f>
        <v>0</v>
      </c>
      <c r="AO32" s="148"/>
      <c r="AP32" s="142"/>
      <c r="AQ32" s="121">
        <f>'04 ...'!AK48</f>
        <v>0</v>
      </c>
      <c r="AR32" s="121">
        <f>'04 ...'!AL48</f>
        <v>0</v>
      </c>
      <c r="AS32" s="121">
        <f>'04 ...'!AM48</f>
        <v>0</v>
      </c>
      <c r="AT32" s="121">
        <f>'04 ...'!AN48</f>
        <v>0</v>
      </c>
      <c r="AU32" s="121">
        <f>'04 ...'!AO48</f>
        <v>0</v>
      </c>
      <c r="AV32" s="121">
        <f>'04 ...'!AP48</f>
        <v>0</v>
      </c>
      <c r="AW32" s="121">
        <f>'04 ...'!AQ48</f>
        <v>0</v>
      </c>
      <c r="AX32" s="121">
        <f>'04 ...'!AR48</f>
        <v>0</v>
      </c>
      <c r="AY32" s="121">
        <f>'04 ...'!AS48</f>
        <v>0</v>
      </c>
      <c r="AZ32" s="121">
        <f>'04 ...'!AT48</f>
        <v>0</v>
      </c>
      <c r="BA32" s="121">
        <f>'04 ...'!AU48</f>
        <v>0</v>
      </c>
      <c r="BB32" s="121">
        <f>'04 ...'!AV48</f>
        <v>0</v>
      </c>
      <c r="BC32" s="121">
        <f>'04 ...'!AW48</f>
        <v>0</v>
      </c>
      <c r="BD32" s="121">
        <f>'04 ...'!AX48</f>
        <v>0</v>
      </c>
      <c r="BE32" s="121">
        <f>'04 ...'!AY48</f>
        <v>0</v>
      </c>
      <c r="BF32" s="121">
        <f>'04 ...'!AZ48</f>
        <v>0</v>
      </c>
      <c r="BG32" s="121">
        <f>'04 ...'!BA48</f>
        <v>0</v>
      </c>
      <c r="BH32" s="121">
        <f>'04 ...'!BB48</f>
        <v>0</v>
      </c>
      <c r="BI32" s="121">
        <f>'04 ...'!BC48</f>
        <v>0</v>
      </c>
      <c r="BJ32" s="121">
        <f>'04 ...'!BD48</f>
        <v>0</v>
      </c>
      <c r="BK32" s="121">
        <f>'04 ...'!BE48</f>
        <v>0</v>
      </c>
      <c r="BL32" s="121">
        <f>'04 ...'!BF48</f>
        <v>0</v>
      </c>
      <c r="BM32" s="121">
        <f>'04 ...'!BG48</f>
        <v>0</v>
      </c>
      <c r="BN32" s="121">
        <f>'04 ...'!BH48</f>
        <v>0</v>
      </c>
      <c r="BO32" s="121">
        <f t="shared" si="3"/>
        <v>0</v>
      </c>
      <c r="BP32" s="121">
        <f>'04 ...'!BJ48</f>
        <v>0</v>
      </c>
      <c r="BQ32" s="121">
        <f>'04 ...'!BK48</f>
        <v>0</v>
      </c>
      <c r="BR32" s="121">
        <f>'04 ...'!BL48</f>
        <v>0</v>
      </c>
      <c r="BS32" s="143">
        <f>'04 ...'!BM48</f>
        <v>0</v>
      </c>
    </row>
    <row r="33" spans="1:72" s="118" customFormat="1" ht="17.100000000000001" customHeight="1" x14ac:dyDescent="0.2">
      <c r="A33" s="119">
        <v>5</v>
      </c>
      <c r="B33" s="120">
        <f>'05 ...'!I$9</f>
        <v>0</v>
      </c>
      <c r="C33" s="121">
        <f>'05 ...'!B$47</f>
        <v>0</v>
      </c>
      <c r="D33" s="121">
        <f t="shared" si="0"/>
        <v>0</v>
      </c>
      <c r="E33" s="121">
        <f>'05 ...'!C48</f>
        <v>0</v>
      </c>
      <c r="F33" s="121">
        <f>'05 ...'!D48</f>
        <v>0</v>
      </c>
      <c r="G33" s="121">
        <f>'05 ...'!E48</f>
        <v>0</v>
      </c>
      <c r="H33" s="121">
        <f>'05 ...'!F48</f>
        <v>0</v>
      </c>
      <c r="I33" s="121">
        <f>'05 ...'!G48</f>
        <v>0</v>
      </c>
      <c r="J33" s="121">
        <f>'05 ...'!H48</f>
        <v>0</v>
      </c>
      <c r="K33" s="121">
        <f>'05 ...'!I48</f>
        <v>0</v>
      </c>
      <c r="L33" s="121">
        <f>'05 ...'!J48</f>
        <v>0</v>
      </c>
      <c r="M33" s="121">
        <f>'05 ...'!K48</f>
        <v>0</v>
      </c>
      <c r="N33" s="121">
        <f>'05 ...'!L48</f>
        <v>0</v>
      </c>
      <c r="O33" s="121">
        <f>'05 ...'!M48</f>
        <v>0</v>
      </c>
      <c r="P33" s="121">
        <f>'05 ...'!N48</f>
        <v>0</v>
      </c>
      <c r="Q33" s="121">
        <f>'05 ...'!O48</f>
        <v>0</v>
      </c>
      <c r="R33" s="121">
        <f>'05 ...'!P48</f>
        <v>0</v>
      </c>
      <c r="S33" s="121">
        <f>'05 ...'!Q48</f>
        <v>0</v>
      </c>
      <c r="T33" s="121">
        <f>'05 ...'!R48</f>
        <v>0</v>
      </c>
      <c r="U33" s="121">
        <f>'05 ...'!S48</f>
        <v>0</v>
      </c>
      <c r="V33" s="121">
        <f>'05 ...'!T48</f>
        <v>0</v>
      </c>
      <c r="W33" s="121">
        <f>'05 ...'!U48</f>
        <v>0</v>
      </c>
      <c r="X33" s="121">
        <f>'05 ...'!V48</f>
        <v>0</v>
      </c>
      <c r="Y33" s="121">
        <f>'05 ...'!W48</f>
        <v>0</v>
      </c>
      <c r="Z33" s="121">
        <f>'05 ...'!X48</f>
        <v>0</v>
      </c>
      <c r="AA33" s="119">
        <f t="shared" si="1"/>
        <v>5</v>
      </c>
      <c r="AB33" s="120">
        <f t="shared" si="2"/>
        <v>0</v>
      </c>
      <c r="AC33" s="121">
        <f>'05 ...'!Y48</f>
        <v>0</v>
      </c>
      <c r="AD33" s="121">
        <f>'05 ...'!Z48</f>
        <v>0</v>
      </c>
      <c r="AE33" s="121">
        <f>'05 ...'!AA48</f>
        <v>0</v>
      </c>
      <c r="AF33" s="121">
        <f>'05 ...'!AB48</f>
        <v>0</v>
      </c>
      <c r="AG33" s="121">
        <f>'05 ...'!AC48</f>
        <v>0</v>
      </c>
      <c r="AH33" s="121">
        <f>'05 ...'!AD48</f>
        <v>0</v>
      </c>
      <c r="AI33" s="121">
        <f>'05 ...'!AE48</f>
        <v>0</v>
      </c>
      <c r="AJ33" s="121">
        <f>'05 ...'!AF48</f>
        <v>0</v>
      </c>
      <c r="AK33" s="121">
        <f>'05 ...'!AG48</f>
        <v>0</v>
      </c>
      <c r="AL33" s="121">
        <f>'05 ...'!AH48</f>
        <v>0</v>
      </c>
      <c r="AM33" s="121">
        <f>'05 ...'!AI48</f>
        <v>0</v>
      </c>
      <c r="AN33" s="122">
        <f>'05 ...'!AJ48</f>
        <v>0</v>
      </c>
      <c r="AO33" s="148"/>
      <c r="AP33" s="142"/>
      <c r="AQ33" s="121">
        <f>'05 ...'!AK48</f>
        <v>0</v>
      </c>
      <c r="AR33" s="121">
        <f>'05 ...'!AL48</f>
        <v>0</v>
      </c>
      <c r="AS33" s="121">
        <f>'05 ...'!AM48</f>
        <v>0</v>
      </c>
      <c r="AT33" s="121">
        <f>'05 ...'!AN48</f>
        <v>0</v>
      </c>
      <c r="AU33" s="121">
        <f>'05 ...'!AO48</f>
        <v>0</v>
      </c>
      <c r="AV33" s="121">
        <f>'05 ...'!AP48</f>
        <v>0</v>
      </c>
      <c r="AW33" s="121">
        <f>'05 ...'!AQ48</f>
        <v>0</v>
      </c>
      <c r="AX33" s="121">
        <f>'05 ...'!AR48</f>
        <v>0</v>
      </c>
      <c r="AY33" s="121">
        <f>'05 ...'!AS48</f>
        <v>0</v>
      </c>
      <c r="AZ33" s="121">
        <f>'05 ...'!AT48</f>
        <v>0</v>
      </c>
      <c r="BA33" s="121">
        <f>'05 ...'!AU48</f>
        <v>0</v>
      </c>
      <c r="BB33" s="121">
        <f>'05 ...'!AV48</f>
        <v>0</v>
      </c>
      <c r="BC33" s="121">
        <f>'05 ...'!AW48</f>
        <v>0</v>
      </c>
      <c r="BD33" s="121">
        <f>'05 ...'!AX48</f>
        <v>0</v>
      </c>
      <c r="BE33" s="121">
        <f>'05 ...'!AY48</f>
        <v>0</v>
      </c>
      <c r="BF33" s="121">
        <f>'05 ...'!AZ48</f>
        <v>0</v>
      </c>
      <c r="BG33" s="121">
        <f>'05 ...'!BA48</f>
        <v>0</v>
      </c>
      <c r="BH33" s="121">
        <f>'05 ...'!BB48</f>
        <v>0</v>
      </c>
      <c r="BI33" s="121">
        <f>'05 ...'!BC48</f>
        <v>0</v>
      </c>
      <c r="BJ33" s="121">
        <f>'05 ...'!BD48</f>
        <v>0</v>
      </c>
      <c r="BK33" s="121">
        <f>'05 ...'!BE48</f>
        <v>0</v>
      </c>
      <c r="BL33" s="121">
        <f>'05 ...'!BF48</f>
        <v>0</v>
      </c>
      <c r="BM33" s="121">
        <f>'05 ...'!BG48</f>
        <v>0</v>
      </c>
      <c r="BN33" s="121">
        <f>'05 ...'!BH48</f>
        <v>0</v>
      </c>
      <c r="BO33" s="121">
        <f t="shared" si="3"/>
        <v>0</v>
      </c>
      <c r="BP33" s="121">
        <f>'05 ...'!BJ48</f>
        <v>0</v>
      </c>
      <c r="BQ33" s="121">
        <f>'05 ...'!BK48</f>
        <v>0</v>
      </c>
      <c r="BR33" s="121">
        <f>'05 ...'!BL48</f>
        <v>0</v>
      </c>
      <c r="BS33" s="143">
        <f>'05 ...'!BM48</f>
        <v>0</v>
      </c>
    </row>
    <row r="34" spans="1:72" s="118" customFormat="1" ht="17.100000000000001" customHeight="1" x14ac:dyDescent="0.2">
      <c r="A34" s="119">
        <v>6</v>
      </c>
      <c r="B34" s="120">
        <f>'06 ...'!I$9</f>
        <v>0</v>
      </c>
      <c r="C34" s="121">
        <f>'06 ...'!B$47</f>
        <v>0</v>
      </c>
      <c r="D34" s="121">
        <f t="shared" si="0"/>
        <v>0</v>
      </c>
      <c r="E34" s="121">
        <f>'06 ...'!C48</f>
        <v>0</v>
      </c>
      <c r="F34" s="121">
        <f>'06 ...'!D48</f>
        <v>0</v>
      </c>
      <c r="G34" s="121">
        <f>'06 ...'!E48</f>
        <v>0</v>
      </c>
      <c r="H34" s="121">
        <f>'06 ...'!F48</f>
        <v>0</v>
      </c>
      <c r="I34" s="121">
        <f>'06 ...'!G48</f>
        <v>0</v>
      </c>
      <c r="J34" s="121">
        <f>'06 ...'!H48</f>
        <v>0</v>
      </c>
      <c r="K34" s="121">
        <f>'06 ...'!I48</f>
        <v>0</v>
      </c>
      <c r="L34" s="121">
        <f>'06 ...'!J48</f>
        <v>0</v>
      </c>
      <c r="M34" s="121">
        <f>'06 ...'!K48</f>
        <v>0</v>
      </c>
      <c r="N34" s="121">
        <f>'06 ...'!L48</f>
        <v>0</v>
      </c>
      <c r="O34" s="121">
        <f>'06 ...'!M48</f>
        <v>0</v>
      </c>
      <c r="P34" s="121">
        <f>'06 ...'!N48</f>
        <v>0</v>
      </c>
      <c r="Q34" s="121">
        <f>'06 ...'!O48</f>
        <v>0</v>
      </c>
      <c r="R34" s="121">
        <f>'06 ...'!P48</f>
        <v>0</v>
      </c>
      <c r="S34" s="121">
        <f>'06 ...'!Q48</f>
        <v>0</v>
      </c>
      <c r="T34" s="121">
        <f>'06 ...'!R48</f>
        <v>0</v>
      </c>
      <c r="U34" s="121">
        <f>'06 ...'!S48</f>
        <v>0</v>
      </c>
      <c r="V34" s="121">
        <f>'06 ...'!T48</f>
        <v>0</v>
      </c>
      <c r="W34" s="121">
        <f>'06 ...'!U48</f>
        <v>0</v>
      </c>
      <c r="X34" s="121">
        <f>'06 ...'!V48</f>
        <v>0</v>
      </c>
      <c r="Y34" s="121">
        <f>'06 ...'!W48</f>
        <v>0</v>
      </c>
      <c r="Z34" s="121">
        <f>'06 ...'!X48</f>
        <v>0</v>
      </c>
      <c r="AA34" s="119">
        <f t="shared" si="1"/>
        <v>6</v>
      </c>
      <c r="AB34" s="120">
        <f t="shared" si="2"/>
        <v>0</v>
      </c>
      <c r="AC34" s="121">
        <f>'06 ...'!Y48</f>
        <v>0</v>
      </c>
      <c r="AD34" s="121">
        <f>'06 ...'!Z48</f>
        <v>0</v>
      </c>
      <c r="AE34" s="121">
        <f>'06 ...'!AA48</f>
        <v>0</v>
      </c>
      <c r="AF34" s="121">
        <f>'06 ...'!AB48</f>
        <v>0</v>
      </c>
      <c r="AG34" s="121">
        <f>'06 ...'!AC48</f>
        <v>0</v>
      </c>
      <c r="AH34" s="121">
        <f>'06 ...'!AD48</f>
        <v>0</v>
      </c>
      <c r="AI34" s="121">
        <f>'06 ...'!AE48</f>
        <v>0</v>
      </c>
      <c r="AJ34" s="121">
        <f>'06 ...'!AF48</f>
        <v>0</v>
      </c>
      <c r="AK34" s="121">
        <f>'06 ...'!AG48</f>
        <v>0</v>
      </c>
      <c r="AL34" s="121">
        <f>'06 ...'!AH48</f>
        <v>0</v>
      </c>
      <c r="AM34" s="121">
        <f>'06 ...'!AI48</f>
        <v>0</v>
      </c>
      <c r="AN34" s="122">
        <f>'06 ...'!AJ48</f>
        <v>0</v>
      </c>
      <c r="AO34" s="148"/>
      <c r="AP34" s="142"/>
      <c r="AQ34" s="121">
        <f>'06 ...'!AK48</f>
        <v>0</v>
      </c>
      <c r="AR34" s="121">
        <f>'06 ...'!AL48</f>
        <v>0</v>
      </c>
      <c r="AS34" s="121">
        <f>'06 ...'!AM48</f>
        <v>0</v>
      </c>
      <c r="AT34" s="121">
        <f>'06 ...'!AN48</f>
        <v>0</v>
      </c>
      <c r="AU34" s="121">
        <f>'06 ...'!AO48</f>
        <v>0</v>
      </c>
      <c r="AV34" s="121">
        <f>'06 ...'!AP48</f>
        <v>0</v>
      </c>
      <c r="AW34" s="121">
        <f>'06 ...'!AQ48</f>
        <v>0</v>
      </c>
      <c r="AX34" s="121">
        <f>'06 ...'!AR48</f>
        <v>0</v>
      </c>
      <c r="AY34" s="121">
        <f>'06 ...'!AS48</f>
        <v>0</v>
      </c>
      <c r="AZ34" s="121">
        <f>'06 ...'!AT48</f>
        <v>0</v>
      </c>
      <c r="BA34" s="121">
        <f>'06 ...'!AU48</f>
        <v>0</v>
      </c>
      <c r="BB34" s="121">
        <f>'06 ...'!AV48</f>
        <v>0</v>
      </c>
      <c r="BC34" s="121">
        <f>'06 ...'!AW48</f>
        <v>0</v>
      </c>
      <c r="BD34" s="121">
        <f>'06 ...'!AX48</f>
        <v>0</v>
      </c>
      <c r="BE34" s="121">
        <f>'06 ...'!AY48</f>
        <v>0</v>
      </c>
      <c r="BF34" s="121">
        <f>'06 ...'!AZ48</f>
        <v>0</v>
      </c>
      <c r="BG34" s="121">
        <f>'06 ...'!BA48</f>
        <v>0</v>
      </c>
      <c r="BH34" s="121">
        <f>'06 ...'!BB48</f>
        <v>0</v>
      </c>
      <c r="BI34" s="121">
        <f>'06 ...'!BC48</f>
        <v>0</v>
      </c>
      <c r="BJ34" s="121">
        <f>'06 ...'!BD48</f>
        <v>0</v>
      </c>
      <c r="BK34" s="121">
        <f>'06 ...'!BE48</f>
        <v>0</v>
      </c>
      <c r="BL34" s="121">
        <f>'06 ...'!BF48</f>
        <v>0</v>
      </c>
      <c r="BM34" s="121">
        <f>'06 ...'!BG48</f>
        <v>0</v>
      </c>
      <c r="BN34" s="121">
        <f>'06 ...'!BH48</f>
        <v>0</v>
      </c>
      <c r="BO34" s="121">
        <f t="shared" si="3"/>
        <v>0</v>
      </c>
      <c r="BP34" s="121">
        <f>'06 ...'!BJ48</f>
        <v>0</v>
      </c>
      <c r="BQ34" s="121">
        <f>'06 ...'!BK48</f>
        <v>0</v>
      </c>
      <c r="BR34" s="121">
        <f>'06 ...'!BL48</f>
        <v>0</v>
      </c>
      <c r="BS34" s="121">
        <f>'06 ...'!BM48</f>
        <v>0</v>
      </c>
      <c r="BT34" s="144"/>
    </row>
    <row r="35" spans="1:72" s="118" customFormat="1" ht="17.100000000000001" customHeight="1" x14ac:dyDescent="0.2">
      <c r="A35" s="119">
        <v>7</v>
      </c>
      <c r="B35" s="120">
        <f>'07 ...'!I$9</f>
        <v>0</v>
      </c>
      <c r="C35" s="121">
        <f>'07 ...'!B$47</f>
        <v>0</v>
      </c>
      <c r="D35" s="121">
        <f t="shared" si="0"/>
        <v>0</v>
      </c>
      <c r="E35" s="121">
        <f>'07 ...'!C48</f>
        <v>0</v>
      </c>
      <c r="F35" s="121">
        <f>'07 ...'!D48</f>
        <v>0</v>
      </c>
      <c r="G35" s="121">
        <f>'07 ...'!E48</f>
        <v>0</v>
      </c>
      <c r="H35" s="121">
        <f>'07 ...'!F48</f>
        <v>0</v>
      </c>
      <c r="I35" s="121">
        <f>'07 ...'!G48</f>
        <v>0</v>
      </c>
      <c r="J35" s="121">
        <f>'07 ...'!H48</f>
        <v>0</v>
      </c>
      <c r="K35" s="121">
        <f>'07 ...'!I48</f>
        <v>0</v>
      </c>
      <c r="L35" s="121">
        <f>'07 ...'!J48</f>
        <v>0</v>
      </c>
      <c r="M35" s="121">
        <f>'07 ...'!K48</f>
        <v>0</v>
      </c>
      <c r="N35" s="121">
        <f>'07 ...'!L48</f>
        <v>0</v>
      </c>
      <c r="O35" s="121">
        <f>'07 ...'!M48</f>
        <v>0</v>
      </c>
      <c r="P35" s="121">
        <f>'07 ...'!N48</f>
        <v>0</v>
      </c>
      <c r="Q35" s="121">
        <f>'07 ...'!O48</f>
        <v>0</v>
      </c>
      <c r="R35" s="121">
        <f>'07 ...'!P48</f>
        <v>0</v>
      </c>
      <c r="S35" s="121">
        <f>'07 ...'!Q48</f>
        <v>0</v>
      </c>
      <c r="T35" s="121">
        <f>'07 ...'!R48</f>
        <v>0</v>
      </c>
      <c r="U35" s="121">
        <f>'07 ...'!S48</f>
        <v>0</v>
      </c>
      <c r="V35" s="121">
        <f>'07 ...'!T48</f>
        <v>0</v>
      </c>
      <c r="W35" s="121">
        <f>'07 ...'!U48</f>
        <v>0</v>
      </c>
      <c r="X35" s="121">
        <f>'07 ...'!V48</f>
        <v>0</v>
      </c>
      <c r="Y35" s="121">
        <f>'07 ...'!W48</f>
        <v>0</v>
      </c>
      <c r="Z35" s="121">
        <f>'07 ...'!X48</f>
        <v>0</v>
      </c>
      <c r="AA35" s="119">
        <f t="shared" si="1"/>
        <v>7</v>
      </c>
      <c r="AB35" s="120">
        <f t="shared" si="2"/>
        <v>0</v>
      </c>
      <c r="AC35" s="121">
        <f>'07 ...'!Y48</f>
        <v>0</v>
      </c>
      <c r="AD35" s="121">
        <f>'07 ...'!Z48</f>
        <v>0</v>
      </c>
      <c r="AE35" s="121">
        <f>'07 ...'!AA48</f>
        <v>0</v>
      </c>
      <c r="AF35" s="121">
        <f>'07 ...'!AB48</f>
        <v>0</v>
      </c>
      <c r="AG35" s="121">
        <f>'07 ...'!AC48</f>
        <v>0</v>
      </c>
      <c r="AH35" s="121">
        <f>'07 ...'!AD48</f>
        <v>0</v>
      </c>
      <c r="AI35" s="121">
        <f>'07 ...'!AE48</f>
        <v>0</v>
      </c>
      <c r="AJ35" s="121">
        <f>'07 ...'!AF48</f>
        <v>0</v>
      </c>
      <c r="AK35" s="121">
        <f>'07 ...'!AG48</f>
        <v>0</v>
      </c>
      <c r="AL35" s="121">
        <f>'07 ...'!AH48</f>
        <v>0</v>
      </c>
      <c r="AM35" s="121">
        <f>'07 ...'!AI48</f>
        <v>0</v>
      </c>
      <c r="AN35" s="122">
        <f>'07 ...'!AJ48</f>
        <v>0</v>
      </c>
      <c r="AO35" s="148"/>
      <c r="AP35" s="142"/>
      <c r="AQ35" s="121">
        <f>'07 ...'!AK48</f>
        <v>0</v>
      </c>
      <c r="AR35" s="121">
        <f>'07 ...'!AL48</f>
        <v>0</v>
      </c>
      <c r="AS35" s="121">
        <f>'07 ...'!AM48</f>
        <v>0</v>
      </c>
      <c r="AT35" s="121">
        <f>'07 ...'!AN48</f>
        <v>0</v>
      </c>
      <c r="AU35" s="121">
        <f>'07 ...'!AO48</f>
        <v>0</v>
      </c>
      <c r="AV35" s="121">
        <f>'07 ...'!AP48</f>
        <v>0</v>
      </c>
      <c r="AW35" s="121">
        <f>'07 ...'!AQ48</f>
        <v>0</v>
      </c>
      <c r="AX35" s="121">
        <f>'07 ...'!AR48</f>
        <v>0</v>
      </c>
      <c r="AY35" s="121">
        <f>'07 ...'!AS48</f>
        <v>0</v>
      </c>
      <c r="AZ35" s="121">
        <f>'07 ...'!AT48</f>
        <v>0</v>
      </c>
      <c r="BA35" s="121">
        <f>'07 ...'!AU48</f>
        <v>0</v>
      </c>
      <c r="BB35" s="121">
        <f>'07 ...'!AV48</f>
        <v>0</v>
      </c>
      <c r="BC35" s="121">
        <f>'07 ...'!AW48</f>
        <v>0</v>
      </c>
      <c r="BD35" s="121">
        <f>'07 ...'!AX48</f>
        <v>0</v>
      </c>
      <c r="BE35" s="121">
        <f>'07 ...'!AY48</f>
        <v>0</v>
      </c>
      <c r="BF35" s="121">
        <f>'07 ...'!AZ48</f>
        <v>0</v>
      </c>
      <c r="BG35" s="121">
        <f>'07 ...'!BA48</f>
        <v>0</v>
      </c>
      <c r="BH35" s="121">
        <f>'07 ...'!BB48</f>
        <v>0</v>
      </c>
      <c r="BI35" s="121">
        <f>'07 ...'!BC48</f>
        <v>0</v>
      </c>
      <c r="BJ35" s="121">
        <f>'07 ...'!BD48</f>
        <v>0</v>
      </c>
      <c r="BK35" s="121">
        <f>'07 ...'!BE48</f>
        <v>0</v>
      </c>
      <c r="BL35" s="121">
        <f>'07 ...'!BF48</f>
        <v>0</v>
      </c>
      <c r="BM35" s="121">
        <f>'07 ...'!BG48</f>
        <v>0</v>
      </c>
      <c r="BN35" s="121">
        <f>'07 ...'!BH48</f>
        <v>0</v>
      </c>
      <c r="BO35" s="121">
        <f t="shared" si="3"/>
        <v>0</v>
      </c>
      <c r="BP35" s="121">
        <f>'07 ...'!BJ48</f>
        <v>0</v>
      </c>
      <c r="BQ35" s="121">
        <f>'07 ...'!BK48</f>
        <v>0</v>
      </c>
      <c r="BR35" s="121">
        <f>'07 ...'!BL48</f>
        <v>0</v>
      </c>
      <c r="BS35" s="121">
        <f>'07 ...'!BM48</f>
        <v>0</v>
      </c>
      <c r="BT35" s="144"/>
    </row>
    <row r="36" spans="1:72" s="118" customFormat="1" ht="17.100000000000001" customHeight="1" x14ac:dyDescent="0.2">
      <c r="A36" s="119">
        <v>8</v>
      </c>
      <c r="B36" s="120">
        <f>'08 ...'!I$9</f>
        <v>0</v>
      </c>
      <c r="C36" s="121">
        <f>'08 ...'!B$47</f>
        <v>0</v>
      </c>
      <c r="D36" s="121">
        <f t="shared" si="0"/>
        <v>0</v>
      </c>
      <c r="E36" s="121">
        <f>'08 ...'!C48</f>
        <v>0</v>
      </c>
      <c r="F36" s="121">
        <f>'08 ...'!D48</f>
        <v>0</v>
      </c>
      <c r="G36" s="121">
        <f>'08 ...'!E48</f>
        <v>0</v>
      </c>
      <c r="H36" s="121">
        <f>'08 ...'!F48</f>
        <v>0</v>
      </c>
      <c r="I36" s="121">
        <f>'08 ...'!G48</f>
        <v>0</v>
      </c>
      <c r="J36" s="121">
        <f>'08 ...'!H48</f>
        <v>0</v>
      </c>
      <c r="K36" s="121">
        <f>'08 ...'!I48</f>
        <v>0</v>
      </c>
      <c r="L36" s="121">
        <f>'08 ...'!J48</f>
        <v>0</v>
      </c>
      <c r="M36" s="121">
        <f>'08 ...'!K48</f>
        <v>0</v>
      </c>
      <c r="N36" s="121">
        <f>'08 ...'!L48</f>
        <v>0</v>
      </c>
      <c r="O36" s="121">
        <f>'08 ...'!M48</f>
        <v>0</v>
      </c>
      <c r="P36" s="121">
        <f>'08 ...'!N48</f>
        <v>0</v>
      </c>
      <c r="Q36" s="121">
        <f>'08 ...'!O48</f>
        <v>0</v>
      </c>
      <c r="R36" s="121">
        <f>'08 ...'!P48</f>
        <v>0</v>
      </c>
      <c r="S36" s="121">
        <f>'08 ...'!Q48</f>
        <v>0</v>
      </c>
      <c r="T36" s="121">
        <f>'08 ...'!R48</f>
        <v>0</v>
      </c>
      <c r="U36" s="121">
        <f>'08 ...'!S48</f>
        <v>0</v>
      </c>
      <c r="V36" s="121">
        <f>'08 ...'!T48</f>
        <v>0</v>
      </c>
      <c r="W36" s="121">
        <f>'08 ...'!U48</f>
        <v>0</v>
      </c>
      <c r="X36" s="121">
        <f>'08 ...'!V48</f>
        <v>0</v>
      </c>
      <c r="Y36" s="121">
        <f>'08 ...'!W48</f>
        <v>0</v>
      </c>
      <c r="Z36" s="121">
        <f>'08 ...'!X48</f>
        <v>0</v>
      </c>
      <c r="AA36" s="119">
        <f t="shared" si="1"/>
        <v>8</v>
      </c>
      <c r="AB36" s="120">
        <f t="shared" si="2"/>
        <v>0</v>
      </c>
      <c r="AC36" s="121">
        <f>'08 ...'!Y48</f>
        <v>0</v>
      </c>
      <c r="AD36" s="121">
        <f>'08 ...'!Z48</f>
        <v>0</v>
      </c>
      <c r="AE36" s="121">
        <f>'08 ...'!AA48</f>
        <v>0</v>
      </c>
      <c r="AF36" s="121">
        <f>'08 ...'!AB48</f>
        <v>0</v>
      </c>
      <c r="AG36" s="121">
        <f>'08 ...'!AC48</f>
        <v>0</v>
      </c>
      <c r="AH36" s="121">
        <f>'08 ...'!AD48</f>
        <v>0</v>
      </c>
      <c r="AI36" s="121">
        <f>'08 ...'!AE48</f>
        <v>0</v>
      </c>
      <c r="AJ36" s="121">
        <f>'08 ...'!AF48</f>
        <v>0</v>
      </c>
      <c r="AK36" s="121">
        <f>'08 ...'!AG48</f>
        <v>0</v>
      </c>
      <c r="AL36" s="121">
        <f>'08 ...'!AH48</f>
        <v>0</v>
      </c>
      <c r="AM36" s="121">
        <f>'08 ...'!AI48</f>
        <v>0</v>
      </c>
      <c r="AN36" s="122">
        <f>'08 ...'!AJ48</f>
        <v>0</v>
      </c>
      <c r="AO36" s="148"/>
      <c r="AP36" s="142"/>
      <c r="AQ36" s="121">
        <f>'08 ...'!AK48</f>
        <v>0</v>
      </c>
      <c r="AR36" s="121">
        <f>'08 ...'!AL48</f>
        <v>0</v>
      </c>
      <c r="AS36" s="121">
        <f>'08 ...'!AM48</f>
        <v>0</v>
      </c>
      <c r="AT36" s="121">
        <f>'08 ...'!AN48</f>
        <v>0</v>
      </c>
      <c r="AU36" s="121">
        <f>'08 ...'!AO48</f>
        <v>0</v>
      </c>
      <c r="AV36" s="121">
        <f>'08 ...'!AP48</f>
        <v>0</v>
      </c>
      <c r="AW36" s="121">
        <f>'08 ...'!AQ48</f>
        <v>0</v>
      </c>
      <c r="AX36" s="121">
        <f>'08 ...'!AR48</f>
        <v>0</v>
      </c>
      <c r="AY36" s="121">
        <f>'08 ...'!AS48</f>
        <v>0</v>
      </c>
      <c r="AZ36" s="121">
        <f>'08 ...'!AT48</f>
        <v>0</v>
      </c>
      <c r="BA36" s="121">
        <f>'08 ...'!AU48</f>
        <v>0</v>
      </c>
      <c r="BB36" s="121">
        <f>'08 ...'!AV48</f>
        <v>0</v>
      </c>
      <c r="BC36" s="121">
        <f>'08 ...'!AW48</f>
        <v>0</v>
      </c>
      <c r="BD36" s="121">
        <f>'08 ...'!AX48</f>
        <v>0</v>
      </c>
      <c r="BE36" s="121">
        <f>'08 ...'!AY48</f>
        <v>0</v>
      </c>
      <c r="BF36" s="121">
        <f>'08 ...'!AZ48</f>
        <v>0</v>
      </c>
      <c r="BG36" s="121">
        <f>'08 ...'!BA48</f>
        <v>0</v>
      </c>
      <c r="BH36" s="121">
        <f>'08 ...'!BB48</f>
        <v>0</v>
      </c>
      <c r="BI36" s="121">
        <f>'08 ...'!BC48</f>
        <v>0</v>
      </c>
      <c r="BJ36" s="121">
        <f>'08 ...'!BD48</f>
        <v>0</v>
      </c>
      <c r="BK36" s="121">
        <f>'08 ...'!BE48</f>
        <v>0</v>
      </c>
      <c r="BL36" s="121">
        <f>'08 ...'!BF48</f>
        <v>0</v>
      </c>
      <c r="BM36" s="121">
        <f>'08 ...'!BG48</f>
        <v>0</v>
      </c>
      <c r="BN36" s="121">
        <f>'08 ...'!BH48</f>
        <v>0</v>
      </c>
      <c r="BO36" s="121">
        <f t="shared" si="3"/>
        <v>0</v>
      </c>
      <c r="BP36" s="121">
        <f>'08 ...'!BJ48</f>
        <v>0</v>
      </c>
      <c r="BQ36" s="121">
        <f>'08 ...'!BK48</f>
        <v>0</v>
      </c>
      <c r="BR36" s="121">
        <f>'08 ...'!BL48</f>
        <v>0</v>
      </c>
      <c r="BS36" s="121">
        <f>'08 ...'!BM48</f>
        <v>0</v>
      </c>
      <c r="BT36" s="144"/>
    </row>
    <row r="37" spans="1:72" s="118" customFormat="1" ht="17.100000000000001" customHeight="1" x14ac:dyDescent="0.2">
      <c r="A37" s="119">
        <v>9</v>
      </c>
      <c r="B37" s="120">
        <f>'09 ...'!I$9</f>
        <v>0</v>
      </c>
      <c r="C37" s="121">
        <f>'09 ...'!B$47</f>
        <v>0</v>
      </c>
      <c r="D37" s="121">
        <f t="shared" si="0"/>
        <v>0</v>
      </c>
      <c r="E37" s="121">
        <f>'09 ...'!C48</f>
        <v>0</v>
      </c>
      <c r="F37" s="121">
        <f>'09 ...'!D48</f>
        <v>0</v>
      </c>
      <c r="G37" s="121">
        <f>'09 ...'!E48</f>
        <v>0</v>
      </c>
      <c r="H37" s="121">
        <f>'09 ...'!F48</f>
        <v>0</v>
      </c>
      <c r="I37" s="121">
        <f>'09 ...'!G48</f>
        <v>0</v>
      </c>
      <c r="J37" s="121">
        <f>'09 ...'!H48</f>
        <v>0</v>
      </c>
      <c r="K37" s="121">
        <f>'09 ...'!I48</f>
        <v>0</v>
      </c>
      <c r="L37" s="121">
        <f>'09 ...'!J48</f>
        <v>0</v>
      </c>
      <c r="M37" s="121">
        <f>'09 ...'!K48</f>
        <v>0</v>
      </c>
      <c r="N37" s="121">
        <f>'09 ...'!L48</f>
        <v>0</v>
      </c>
      <c r="O37" s="121">
        <f>'09 ...'!M48</f>
        <v>0</v>
      </c>
      <c r="P37" s="121">
        <f>'09 ...'!N48</f>
        <v>0</v>
      </c>
      <c r="Q37" s="121">
        <f>'09 ...'!O48</f>
        <v>0</v>
      </c>
      <c r="R37" s="121">
        <f>'09 ...'!P48</f>
        <v>0</v>
      </c>
      <c r="S37" s="121">
        <f>'09 ...'!Q48</f>
        <v>0</v>
      </c>
      <c r="T37" s="121">
        <f>'09 ...'!R48</f>
        <v>0</v>
      </c>
      <c r="U37" s="121">
        <f>'09 ...'!S48</f>
        <v>0</v>
      </c>
      <c r="V37" s="121">
        <f>'09 ...'!T48</f>
        <v>0</v>
      </c>
      <c r="W37" s="121">
        <f>'09 ...'!U48</f>
        <v>0</v>
      </c>
      <c r="X37" s="121">
        <f>'09 ...'!V48</f>
        <v>0</v>
      </c>
      <c r="Y37" s="121">
        <f>'09 ...'!W48</f>
        <v>0</v>
      </c>
      <c r="Z37" s="121">
        <f>'09 ...'!X48</f>
        <v>0</v>
      </c>
      <c r="AA37" s="119">
        <f t="shared" si="1"/>
        <v>9</v>
      </c>
      <c r="AB37" s="120">
        <f t="shared" si="2"/>
        <v>0</v>
      </c>
      <c r="AC37" s="121">
        <f>'09 ...'!Y48</f>
        <v>0</v>
      </c>
      <c r="AD37" s="121">
        <f>'09 ...'!Z48</f>
        <v>0</v>
      </c>
      <c r="AE37" s="121">
        <f>'09 ...'!AA48</f>
        <v>0</v>
      </c>
      <c r="AF37" s="121">
        <f>'09 ...'!AB48</f>
        <v>0</v>
      </c>
      <c r="AG37" s="121">
        <f>'09 ...'!AC48</f>
        <v>0</v>
      </c>
      <c r="AH37" s="121">
        <f>'09 ...'!AD48</f>
        <v>0</v>
      </c>
      <c r="AI37" s="121">
        <f>'09 ...'!AE48</f>
        <v>0</v>
      </c>
      <c r="AJ37" s="121">
        <f>'09 ...'!AF48</f>
        <v>0</v>
      </c>
      <c r="AK37" s="121">
        <f>'09 ...'!AG48</f>
        <v>0</v>
      </c>
      <c r="AL37" s="121">
        <f>'09 ...'!AH48</f>
        <v>0</v>
      </c>
      <c r="AM37" s="121">
        <f>'09 ...'!AI48</f>
        <v>0</v>
      </c>
      <c r="AN37" s="122">
        <f>'09 ...'!AJ48</f>
        <v>0</v>
      </c>
      <c r="AO37" s="148"/>
      <c r="AP37" s="142"/>
      <c r="AQ37" s="121">
        <f>'09 ...'!AK48</f>
        <v>0</v>
      </c>
      <c r="AR37" s="121">
        <f>'09 ...'!AL48</f>
        <v>0</v>
      </c>
      <c r="AS37" s="121">
        <f>'09 ...'!AM48</f>
        <v>0</v>
      </c>
      <c r="AT37" s="121">
        <f>'09 ...'!AN48</f>
        <v>0</v>
      </c>
      <c r="AU37" s="121">
        <f>'09 ...'!AO48</f>
        <v>0</v>
      </c>
      <c r="AV37" s="121">
        <f>'09 ...'!AP48</f>
        <v>0</v>
      </c>
      <c r="AW37" s="121">
        <f>'09 ...'!AQ48</f>
        <v>0</v>
      </c>
      <c r="AX37" s="121">
        <f>'09 ...'!AR48</f>
        <v>0</v>
      </c>
      <c r="AY37" s="121">
        <f>'09 ...'!AS48</f>
        <v>0</v>
      </c>
      <c r="AZ37" s="121">
        <f>'09 ...'!AT48</f>
        <v>0</v>
      </c>
      <c r="BA37" s="121">
        <f>'09 ...'!AU48</f>
        <v>0</v>
      </c>
      <c r="BB37" s="121">
        <f>'09 ...'!AV48</f>
        <v>0</v>
      </c>
      <c r="BC37" s="121">
        <f>'09 ...'!AW48</f>
        <v>0</v>
      </c>
      <c r="BD37" s="121">
        <f>'09 ...'!AX48</f>
        <v>0</v>
      </c>
      <c r="BE37" s="121">
        <f>'09 ...'!AY48</f>
        <v>0</v>
      </c>
      <c r="BF37" s="121">
        <f>'09 ...'!AZ48</f>
        <v>0</v>
      </c>
      <c r="BG37" s="121">
        <f>'09 ...'!BA48</f>
        <v>0</v>
      </c>
      <c r="BH37" s="121">
        <f>'09 ...'!BB48</f>
        <v>0</v>
      </c>
      <c r="BI37" s="121">
        <f>'09 ...'!BC48</f>
        <v>0</v>
      </c>
      <c r="BJ37" s="121">
        <f>'09 ...'!BD48</f>
        <v>0</v>
      </c>
      <c r="BK37" s="121">
        <f>'09 ...'!BE48</f>
        <v>0</v>
      </c>
      <c r="BL37" s="121">
        <f>'09 ...'!BF48</f>
        <v>0</v>
      </c>
      <c r="BM37" s="121">
        <f>'09 ...'!BG48</f>
        <v>0</v>
      </c>
      <c r="BN37" s="121">
        <f>'09 ...'!BH48</f>
        <v>0</v>
      </c>
      <c r="BO37" s="121">
        <f t="shared" si="3"/>
        <v>0</v>
      </c>
      <c r="BP37" s="121">
        <f>'09 ...'!BJ48</f>
        <v>0</v>
      </c>
      <c r="BQ37" s="121">
        <f>'09 ...'!BK48</f>
        <v>0</v>
      </c>
      <c r="BR37" s="121">
        <f>'09 ...'!BL48</f>
        <v>0</v>
      </c>
      <c r="BS37" s="143">
        <f>'09 ...'!BM48</f>
        <v>0</v>
      </c>
      <c r="BT37" s="144"/>
    </row>
    <row r="38" spans="1:72" s="118" customFormat="1" ht="17.100000000000001" customHeight="1" x14ac:dyDescent="0.2">
      <c r="A38" s="119">
        <v>10</v>
      </c>
      <c r="B38" s="120">
        <f>'10 ...'!I$9</f>
        <v>0</v>
      </c>
      <c r="C38" s="121">
        <f>'10 ...'!B$47</f>
        <v>0</v>
      </c>
      <c r="D38" s="121">
        <f t="shared" si="0"/>
        <v>0</v>
      </c>
      <c r="E38" s="121">
        <f>'10 ...'!C48</f>
        <v>0</v>
      </c>
      <c r="F38" s="121">
        <f>'10 ...'!D48</f>
        <v>0</v>
      </c>
      <c r="G38" s="121">
        <f>'10 ...'!E48</f>
        <v>0</v>
      </c>
      <c r="H38" s="121">
        <f>'10 ...'!F48</f>
        <v>0</v>
      </c>
      <c r="I38" s="121">
        <f>'10 ...'!G48</f>
        <v>0</v>
      </c>
      <c r="J38" s="121">
        <f>'10 ...'!H48</f>
        <v>0</v>
      </c>
      <c r="K38" s="121">
        <f>'10 ...'!I48</f>
        <v>0</v>
      </c>
      <c r="L38" s="121">
        <f>'10 ...'!J48</f>
        <v>0</v>
      </c>
      <c r="M38" s="121">
        <f>'10 ...'!K48</f>
        <v>0</v>
      </c>
      <c r="N38" s="121">
        <f>'10 ...'!L48</f>
        <v>0</v>
      </c>
      <c r="O38" s="121">
        <f>'10 ...'!M48</f>
        <v>0</v>
      </c>
      <c r="P38" s="121">
        <f>'10 ...'!N48</f>
        <v>0</v>
      </c>
      <c r="Q38" s="121">
        <f>'10 ...'!O48</f>
        <v>0</v>
      </c>
      <c r="R38" s="121">
        <f>'10 ...'!P48</f>
        <v>0</v>
      </c>
      <c r="S38" s="121">
        <f>'10 ...'!Q48</f>
        <v>0</v>
      </c>
      <c r="T38" s="121">
        <f>'10 ...'!R48</f>
        <v>0</v>
      </c>
      <c r="U38" s="121">
        <f>'10 ...'!S48</f>
        <v>0</v>
      </c>
      <c r="V38" s="121">
        <f>'10 ...'!T48</f>
        <v>0</v>
      </c>
      <c r="W38" s="121">
        <f>'10 ...'!U48</f>
        <v>0</v>
      </c>
      <c r="X38" s="121">
        <f>'10 ...'!V48</f>
        <v>0</v>
      </c>
      <c r="Y38" s="121">
        <f>'10 ...'!W48</f>
        <v>0</v>
      </c>
      <c r="Z38" s="121">
        <f>'10 ...'!X48</f>
        <v>0</v>
      </c>
      <c r="AA38" s="119">
        <f t="shared" si="1"/>
        <v>10</v>
      </c>
      <c r="AB38" s="120">
        <f t="shared" si="2"/>
        <v>0</v>
      </c>
      <c r="AC38" s="121">
        <f>'10 ...'!Y48</f>
        <v>0</v>
      </c>
      <c r="AD38" s="121">
        <f>'10 ...'!Z48</f>
        <v>0</v>
      </c>
      <c r="AE38" s="121">
        <f>'10 ...'!AA48</f>
        <v>0</v>
      </c>
      <c r="AF38" s="121">
        <f>'10 ...'!AB48</f>
        <v>0</v>
      </c>
      <c r="AG38" s="121">
        <f>'10 ...'!AC48</f>
        <v>0</v>
      </c>
      <c r="AH38" s="121">
        <f>'10 ...'!AD48</f>
        <v>0</v>
      </c>
      <c r="AI38" s="121">
        <f>'10 ...'!AE48</f>
        <v>0</v>
      </c>
      <c r="AJ38" s="121">
        <f>'10 ...'!AF48</f>
        <v>0</v>
      </c>
      <c r="AK38" s="121">
        <f>'10 ...'!AG48</f>
        <v>0</v>
      </c>
      <c r="AL38" s="121">
        <f>'10 ...'!AH48</f>
        <v>0</v>
      </c>
      <c r="AM38" s="121">
        <f>'10 ...'!AI48</f>
        <v>0</v>
      </c>
      <c r="AN38" s="122">
        <f>'10 ...'!AJ48</f>
        <v>0</v>
      </c>
      <c r="AO38" s="148"/>
      <c r="AP38" s="142"/>
      <c r="AQ38" s="121">
        <f>'10 ...'!AK48</f>
        <v>0</v>
      </c>
      <c r="AR38" s="121">
        <f>'10 ...'!AL48</f>
        <v>0</v>
      </c>
      <c r="AS38" s="121">
        <f>'10 ...'!AM48</f>
        <v>0</v>
      </c>
      <c r="AT38" s="121">
        <f>'10 ...'!AN48</f>
        <v>0</v>
      </c>
      <c r="AU38" s="121">
        <f>'10 ...'!AO48</f>
        <v>0</v>
      </c>
      <c r="AV38" s="121">
        <f>'10 ...'!AP48</f>
        <v>0</v>
      </c>
      <c r="AW38" s="121">
        <f>'10 ...'!AQ48</f>
        <v>0</v>
      </c>
      <c r="AX38" s="121">
        <f>'10 ...'!AR48</f>
        <v>0</v>
      </c>
      <c r="AY38" s="121">
        <f>'10 ...'!AS48</f>
        <v>0</v>
      </c>
      <c r="AZ38" s="121">
        <f>'10 ...'!AT48</f>
        <v>0</v>
      </c>
      <c r="BA38" s="121">
        <f>'10 ...'!AU48</f>
        <v>0</v>
      </c>
      <c r="BB38" s="121">
        <f>'10 ...'!AV48</f>
        <v>0</v>
      </c>
      <c r="BC38" s="121">
        <f>'10 ...'!AW48</f>
        <v>0</v>
      </c>
      <c r="BD38" s="121">
        <f>'10 ...'!AX48</f>
        <v>0</v>
      </c>
      <c r="BE38" s="121">
        <f>'10 ...'!AY48</f>
        <v>0</v>
      </c>
      <c r="BF38" s="121">
        <f>'10 ...'!AZ48</f>
        <v>0</v>
      </c>
      <c r="BG38" s="121">
        <f>'10 ...'!BA48</f>
        <v>0</v>
      </c>
      <c r="BH38" s="121">
        <f>'10 ...'!BB48</f>
        <v>0</v>
      </c>
      <c r="BI38" s="121">
        <f>'10 ...'!BC48</f>
        <v>0</v>
      </c>
      <c r="BJ38" s="121">
        <f>'10 ...'!BD48</f>
        <v>0</v>
      </c>
      <c r="BK38" s="121">
        <f>'10 ...'!BE48</f>
        <v>0</v>
      </c>
      <c r="BL38" s="121">
        <f>'10 ...'!BF48</f>
        <v>0</v>
      </c>
      <c r="BM38" s="121">
        <f>'10 ...'!BG48</f>
        <v>0</v>
      </c>
      <c r="BN38" s="121">
        <f>'10 ...'!BH48</f>
        <v>0</v>
      </c>
      <c r="BO38" s="121">
        <f t="shared" si="3"/>
        <v>0</v>
      </c>
      <c r="BP38" s="121">
        <f>'10 ...'!BJ48</f>
        <v>0</v>
      </c>
      <c r="BQ38" s="121">
        <f>'10 ...'!BK48</f>
        <v>0</v>
      </c>
      <c r="BR38" s="121">
        <f>'10 ...'!BL48</f>
        <v>0</v>
      </c>
      <c r="BS38" s="121">
        <f>'10 ...'!BM48</f>
        <v>0</v>
      </c>
      <c r="BT38" s="144"/>
    </row>
    <row r="39" spans="1:72" s="118" customFormat="1" ht="17.100000000000001" customHeight="1" x14ac:dyDescent="0.2">
      <c r="A39" s="119">
        <v>11</v>
      </c>
      <c r="B39" s="120">
        <f>'11 ...'!I$9</f>
        <v>0</v>
      </c>
      <c r="C39" s="121">
        <f>'11 ...'!B$47</f>
        <v>0</v>
      </c>
      <c r="D39" s="121">
        <f t="shared" si="0"/>
        <v>0</v>
      </c>
      <c r="E39" s="121">
        <f>'11 ...'!C48</f>
        <v>0</v>
      </c>
      <c r="F39" s="121">
        <f>'11 ...'!D48</f>
        <v>0</v>
      </c>
      <c r="G39" s="121">
        <f>'11 ...'!E48</f>
        <v>0</v>
      </c>
      <c r="H39" s="121">
        <f>'11 ...'!F48</f>
        <v>0</v>
      </c>
      <c r="I39" s="121">
        <f>'11 ...'!G48</f>
        <v>0</v>
      </c>
      <c r="J39" s="121">
        <f>'11 ...'!H48</f>
        <v>0</v>
      </c>
      <c r="K39" s="121">
        <f>'11 ...'!I48</f>
        <v>0</v>
      </c>
      <c r="L39" s="121">
        <f>'11 ...'!J48</f>
        <v>0</v>
      </c>
      <c r="M39" s="121">
        <f>'11 ...'!K48</f>
        <v>0</v>
      </c>
      <c r="N39" s="121">
        <f>'11 ...'!L48</f>
        <v>0</v>
      </c>
      <c r="O39" s="121">
        <f>'11 ...'!M48</f>
        <v>0</v>
      </c>
      <c r="P39" s="121">
        <f>'11 ...'!N48</f>
        <v>0</v>
      </c>
      <c r="Q39" s="121">
        <f>'11 ...'!O48</f>
        <v>0</v>
      </c>
      <c r="R39" s="121">
        <f>'11 ...'!P48</f>
        <v>0</v>
      </c>
      <c r="S39" s="121">
        <f>'11 ...'!Q48</f>
        <v>0</v>
      </c>
      <c r="T39" s="121">
        <f>'11 ...'!R48</f>
        <v>0</v>
      </c>
      <c r="U39" s="121">
        <f>'11 ...'!S48</f>
        <v>0</v>
      </c>
      <c r="V39" s="121">
        <f>'11 ...'!T48</f>
        <v>0</v>
      </c>
      <c r="W39" s="121">
        <f>'11 ...'!U48</f>
        <v>0</v>
      </c>
      <c r="X39" s="121">
        <f>'11 ...'!V48</f>
        <v>0</v>
      </c>
      <c r="Y39" s="121">
        <f>'11 ...'!W48</f>
        <v>0</v>
      </c>
      <c r="Z39" s="121">
        <f>'11 ...'!X48</f>
        <v>0</v>
      </c>
      <c r="AA39" s="119">
        <f t="shared" si="1"/>
        <v>11</v>
      </c>
      <c r="AB39" s="120">
        <f t="shared" si="2"/>
        <v>0</v>
      </c>
      <c r="AC39" s="121">
        <f>'11 ...'!Y48</f>
        <v>0</v>
      </c>
      <c r="AD39" s="121">
        <f>'11 ...'!Z48</f>
        <v>0</v>
      </c>
      <c r="AE39" s="121">
        <f>'11 ...'!AA48</f>
        <v>0</v>
      </c>
      <c r="AF39" s="121">
        <f>'11 ...'!AB48</f>
        <v>0</v>
      </c>
      <c r="AG39" s="121">
        <f>'11 ...'!AC48</f>
        <v>0</v>
      </c>
      <c r="AH39" s="121">
        <f>'11 ...'!AD48</f>
        <v>0</v>
      </c>
      <c r="AI39" s="121">
        <f>'11 ...'!AE48</f>
        <v>0</v>
      </c>
      <c r="AJ39" s="121">
        <f>'11 ...'!AF48</f>
        <v>0</v>
      </c>
      <c r="AK39" s="121">
        <f>'11 ...'!AG48</f>
        <v>0</v>
      </c>
      <c r="AL39" s="121">
        <f>'11 ...'!AH48</f>
        <v>0</v>
      </c>
      <c r="AM39" s="121">
        <f>'11 ...'!AI48</f>
        <v>0</v>
      </c>
      <c r="AN39" s="122">
        <f>'11 ...'!AJ48</f>
        <v>0</v>
      </c>
      <c r="AO39" s="148"/>
      <c r="AP39" s="142"/>
      <c r="AQ39" s="121">
        <f>'11 ...'!AK48</f>
        <v>0</v>
      </c>
      <c r="AR39" s="121">
        <f>'11 ...'!AL48</f>
        <v>0</v>
      </c>
      <c r="AS39" s="121">
        <f>'11 ...'!AM48</f>
        <v>0</v>
      </c>
      <c r="AT39" s="121">
        <f>'11 ...'!AN48</f>
        <v>0</v>
      </c>
      <c r="AU39" s="121">
        <f>'11 ...'!AO48</f>
        <v>0</v>
      </c>
      <c r="AV39" s="121">
        <f>'11 ...'!AP48</f>
        <v>0</v>
      </c>
      <c r="AW39" s="121">
        <f>'11 ...'!AQ48</f>
        <v>0</v>
      </c>
      <c r="AX39" s="121">
        <f>'11 ...'!AR48</f>
        <v>0</v>
      </c>
      <c r="AY39" s="121">
        <f>'11 ...'!AS48</f>
        <v>0</v>
      </c>
      <c r="AZ39" s="121">
        <f>'11 ...'!AT48</f>
        <v>0</v>
      </c>
      <c r="BA39" s="121">
        <f>'11 ...'!AU48</f>
        <v>0</v>
      </c>
      <c r="BB39" s="121">
        <f>'11 ...'!AV48</f>
        <v>0</v>
      </c>
      <c r="BC39" s="121">
        <f>'11 ...'!AW48</f>
        <v>0</v>
      </c>
      <c r="BD39" s="121">
        <f>'11 ...'!AX48</f>
        <v>0</v>
      </c>
      <c r="BE39" s="121">
        <f>'11 ...'!AY48</f>
        <v>0</v>
      </c>
      <c r="BF39" s="121">
        <f>'11 ...'!AZ48</f>
        <v>0</v>
      </c>
      <c r="BG39" s="121">
        <f>'11 ...'!BA48</f>
        <v>0</v>
      </c>
      <c r="BH39" s="121">
        <f>'11 ...'!BB48</f>
        <v>0</v>
      </c>
      <c r="BI39" s="121">
        <f>'11 ...'!BC48</f>
        <v>0</v>
      </c>
      <c r="BJ39" s="121">
        <f>'11 ...'!BD48</f>
        <v>0</v>
      </c>
      <c r="BK39" s="121">
        <f>'11 ...'!BE48</f>
        <v>0</v>
      </c>
      <c r="BL39" s="121">
        <f>'11 ...'!BF48</f>
        <v>0</v>
      </c>
      <c r="BM39" s="121">
        <f>'11 ...'!BG48</f>
        <v>0</v>
      </c>
      <c r="BN39" s="121">
        <f>'11 ...'!BH48</f>
        <v>0</v>
      </c>
      <c r="BO39" s="121">
        <f t="shared" si="3"/>
        <v>0</v>
      </c>
      <c r="BP39" s="121">
        <f>'11 ...'!BJ48</f>
        <v>0</v>
      </c>
      <c r="BQ39" s="121">
        <f>'11 ...'!BK48</f>
        <v>0</v>
      </c>
      <c r="BR39" s="121">
        <f>'11 ...'!BL48</f>
        <v>0</v>
      </c>
      <c r="BS39" s="143">
        <f>'11 ...'!BM48</f>
        <v>0</v>
      </c>
    </row>
    <row r="40" spans="1:72" s="118" customFormat="1" ht="17.100000000000001" customHeight="1" x14ac:dyDescent="0.2">
      <c r="A40" s="119">
        <v>12</v>
      </c>
      <c r="B40" s="120">
        <f>'12 ...'!I$9</f>
        <v>0</v>
      </c>
      <c r="C40" s="121">
        <f>'12 ...'!B$47</f>
        <v>0</v>
      </c>
      <c r="D40" s="121">
        <f t="shared" si="0"/>
        <v>0</v>
      </c>
      <c r="E40" s="121">
        <f>'12 ...'!C48</f>
        <v>0</v>
      </c>
      <c r="F40" s="121">
        <f>'12 ...'!D48</f>
        <v>0</v>
      </c>
      <c r="G40" s="121">
        <f>'12 ...'!E48</f>
        <v>0</v>
      </c>
      <c r="H40" s="121">
        <f>'12 ...'!F48</f>
        <v>0</v>
      </c>
      <c r="I40" s="121">
        <f>'12 ...'!G48</f>
        <v>0</v>
      </c>
      <c r="J40" s="121">
        <f>'12 ...'!H48</f>
        <v>0</v>
      </c>
      <c r="K40" s="121">
        <f>'12 ...'!I48</f>
        <v>0</v>
      </c>
      <c r="L40" s="121">
        <f>'12 ...'!J48</f>
        <v>0</v>
      </c>
      <c r="M40" s="121">
        <f>'12 ...'!K48</f>
        <v>0</v>
      </c>
      <c r="N40" s="121">
        <f>'12 ...'!L48</f>
        <v>0</v>
      </c>
      <c r="O40" s="121">
        <f>'12 ...'!M48</f>
        <v>0</v>
      </c>
      <c r="P40" s="121">
        <f>'12 ...'!N48</f>
        <v>0</v>
      </c>
      <c r="Q40" s="121">
        <f>'12 ...'!O48</f>
        <v>0</v>
      </c>
      <c r="R40" s="121">
        <f>'12 ...'!P48</f>
        <v>0</v>
      </c>
      <c r="S40" s="121">
        <f>'12 ...'!Q48</f>
        <v>0</v>
      </c>
      <c r="T40" s="121">
        <f>'12 ...'!R48</f>
        <v>0</v>
      </c>
      <c r="U40" s="121">
        <f>'12 ...'!S48</f>
        <v>0</v>
      </c>
      <c r="V40" s="121">
        <f>'12 ...'!T48</f>
        <v>0</v>
      </c>
      <c r="W40" s="121">
        <f>'12 ...'!U48</f>
        <v>0</v>
      </c>
      <c r="X40" s="121">
        <f>'12 ...'!V48</f>
        <v>0</v>
      </c>
      <c r="Y40" s="121">
        <f>'12 ...'!W48</f>
        <v>0</v>
      </c>
      <c r="Z40" s="121">
        <f>'12 ...'!X48</f>
        <v>0</v>
      </c>
      <c r="AA40" s="119">
        <f t="shared" si="1"/>
        <v>12</v>
      </c>
      <c r="AB40" s="120">
        <f t="shared" si="2"/>
        <v>0</v>
      </c>
      <c r="AC40" s="121">
        <f>'12 ...'!Y48</f>
        <v>0</v>
      </c>
      <c r="AD40" s="121">
        <f>'12 ...'!Z48</f>
        <v>0</v>
      </c>
      <c r="AE40" s="121">
        <f>'12 ...'!AA48</f>
        <v>0</v>
      </c>
      <c r="AF40" s="121">
        <f>'12 ...'!AB48</f>
        <v>0</v>
      </c>
      <c r="AG40" s="121">
        <f>'12 ...'!AC48</f>
        <v>0</v>
      </c>
      <c r="AH40" s="121">
        <f>'12 ...'!AD48</f>
        <v>0</v>
      </c>
      <c r="AI40" s="121">
        <f>'12 ...'!AE48</f>
        <v>0</v>
      </c>
      <c r="AJ40" s="121">
        <f>'12 ...'!AF48</f>
        <v>0</v>
      </c>
      <c r="AK40" s="121">
        <f>'12 ...'!AG48</f>
        <v>0</v>
      </c>
      <c r="AL40" s="121">
        <f>'12 ...'!AH48</f>
        <v>0</v>
      </c>
      <c r="AM40" s="121">
        <f>'12 ...'!AI48</f>
        <v>0</v>
      </c>
      <c r="AN40" s="122">
        <f>'12 ...'!AJ48</f>
        <v>0</v>
      </c>
      <c r="AO40" s="148"/>
      <c r="AP40" s="142"/>
      <c r="AQ40" s="121">
        <f>'12 ...'!AK48</f>
        <v>0</v>
      </c>
      <c r="AR40" s="121">
        <f>'12 ...'!AL48</f>
        <v>0</v>
      </c>
      <c r="AS40" s="121">
        <f>'12 ...'!AM48</f>
        <v>0</v>
      </c>
      <c r="AT40" s="121">
        <f>'12 ...'!AN48</f>
        <v>0</v>
      </c>
      <c r="AU40" s="121">
        <f>'12 ...'!AO48</f>
        <v>0</v>
      </c>
      <c r="AV40" s="121">
        <f>'12 ...'!AP48</f>
        <v>0</v>
      </c>
      <c r="AW40" s="121">
        <f>'12 ...'!AQ48</f>
        <v>0</v>
      </c>
      <c r="AX40" s="121">
        <f>'12 ...'!AR48</f>
        <v>0</v>
      </c>
      <c r="AY40" s="121">
        <f>'12 ...'!AS48</f>
        <v>0</v>
      </c>
      <c r="AZ40" s="121">
        <f>'12 ...'!AT48</f>
        <v>0</v>
      </c>
      <c r="BA40" s="121">
        <f>'12 ...'!AU48</f>
        <v>0</v>
      </c>
      <c r="BB40" s="121">
        <f>'12 ...'!AV48</f>
        <v>0</v>
      </c>
      <c r="BC40" s="121">
        <f>'12 ...'!AW48</f>
        <v>0</v>
      </c>
      <c r="BD40" s="121">
        <f>'12 ...'!AX48</f>
        <v>0</v>
      </c>
      <c r="BE40" s="121">
        <f>'12 ...'!AY48</f>
        <v>0</v>
      </c>
      <c r="BF40" s="121">
        <f>'12 ...'!AZ48</f>
        <v>0</v>
      </c>
      <c r="BG40" s="121">
        <f>'12 ...'!BA48</f>
        <v>0</v>
      </c>
      <c r="BH40" s="121">
        <f>'12 ...'!BB48</f>
        <v>0</v>
      </c>
      <c r="BI40" s="121">
        <f>'12 ...'!BC48</f>
        <v>0</v>
      </c>
      <c r="BJ40" s="121">
        <f>'12 ...'!BD48</f>
        <v>0</v>
      </c>
      <c r="BK40" s="121">
        <f>'12 ...'!BE48</f>
        <v>0</v>
      </c>
      <c r="BL40" s="121">
        <f>'12 ...'!BF48</f>
        <v>0</v>
      </c>
      <c r="BM40" s="121">
        <f>'12 ...'!BG48</f>
        <v>0</v>
      </c>
      <c r="BN40" s="121">
        <f>'12 ...'!BH48</f>
        <v>0</v>
      </c>
      <c r="BO40" s="121">
        <f t="shared" si="3"/>
        <v>0</v>
      </c>
      <c r="BP40" s="121">
        <f>'12 ...'!BJ48</f>
        <v>0</v>
      </c>
      <c r="BQ40" s="121">
        <f>'12 ...'!BK48</f>
        <v>0</v>
      </c>
      <c r="BR40" s="121">
        <f>'12 ...'!BL48</f>
        <v>0</v>
      </c>
      <c r="BS40" s="121">
        <f>'12 ...'!BM48</f>
        <v>0</v>
      </c>
      <c r="BT40" s="144"/>
    </row>
    <row r="41" spans="1:72" s="118" customFormat="1" ht="17.100000000000001" customHeight="1" x14ac:dyDescent="0.2">
      <c r="A41" s="119">
        <v>13</v>
      </c>
      <c r="B41" s="120">
        <f>'13 ...'!I$9</f>
        <v>0</v>
      </c>
      <c r="C41" s="121">
        <f>'13 ...'!B$47</f>
        <v>0</v>
      </c>
      <c r="D41" s="121">
        <f t="shared" si="0"/>
        <v>0</v>
      </c>
      <c r="E41" s="121">
        <f>'13 ...'!C48</f>
        <v>0</v>
      </c>
      <c r="F41" s="121">
        <f>'13 ...'!D48</f>
        <v>0</v>
      </c>
      <c r="G41" s="121">
        <f>'13 ...'!E48</f>
        <v>0</v>
      </c>
      <c r="H41" s="121">
        <f>'13 ...'!F48</f>
        <v>0</v>
      </c>
      <c r="I41" s="121">
        <f>'13 ...'!G48</f>
        <v>0</v>
      </c>
      <c r="J41" s="121">
        <f>'13 ...'!H48</f>
        <v>0</v>
      </c>
      <c r="K41" s="121">
        <f>'13 ...'!I48</f>
        <v>0</v>
      </c>
      <c r="L41" s="121">
        <f>'13 ...'!J48</f>
        <v>0</v>
      </c>
      <c r="M41" s="121">
        <f>'13 ...'!K48</f>
        <v>0</v>
      </c>
      <c r="N41" s="121">
        <f>'13 ...'!L48</f>
        <v>0</v>
      </c>
      <c r="O41" s="121">
        <f>'13 ...'!M48</f>
        <v>0</v>
      </c>
      <c r="P41" s="121">
        <f>'13 ...'!N48</f>
        <v>0</v>
      </c>
      <c r="Q41" s="121">
        <f>'13 ...'!O48</f>
        <v>0</v>
      </c>
      <c r="R41" s="121">
        <f>'13 ...'!P48</f>
        <v>0</v>
      </c>
      <c r="S41" s="121">
        <f>'13 ...'!Q48</f>
        <v>0</v>
      </c>
      <c r="T41" s="121">
        <f>'13 ...'!R48</f>
        <v>0</v>
      </c>
      <c r="U41" s="121">
        <f>'13 ...'!S48</f>
        <v>0</v>
      </c>
      <c r="V41" s="121">
        <f>'13 ...'!T48</f>
        <v>0</v>
      </c>
      <c r="W41" s="121">
        <f>'13 ...'!U48</f>
        <v>0</v>
      </c>
      <c r="X41" s="121">
        <f>'13 ...'!V48</f>
        <v>0</v>
      </c>
      <c r="Y41" s="121">
        <f>'13 ...'!W48</f>
        <v>0</v>
      </c>
      <c r="Z41" s="121">
        <f>'13 ...'!X48</f>
        <v>0</v>
      </c>
      <c r="AA41" s="119">
        <f t="shared" si="1"/>
        <v>13</v>
      </c>
      <c r="AB41" s="120">
        <f t="shared" si="2"/>
        <v>0</v>
      </c>
      <c r="AC41" s="121">
        <f>'13 ...'!Y48</f>
        <v>0</v>
      </c>
      <c r="AD41" s="121">
        <f>'13 ...'!Z48</f>
        <v>0</v>
      </c>
      <c r="AE41" s="121">
        <f>'13 ...'!AA48</f>
        <v>0</v>
      </c>
      <c r="AF41" s="121">
        <f>'13 ...'!AB48</f>
        <v>0</v>
      </c>
      <c r="AG41" s="121">
        <f>'13 ...'!AC48</f>
        <v>0</v>
      </c>
      <c r="AH41" s="121">
        <f>'13 ...'!AD48</f>
        <v>0</v>
      </c>
      <c r="AI41" s="121">
        <f>'13 ...'!AE48</f>
        <v>0</v>
      </c>
      <c r="AJ41" s="121">
        <f>'13 ...'!AF48</f>
        <v>0</v>
      </c>
      <c r="AK41" s="121">
        <f>'13 ...'!AG48</f>
        <v>0</v>
      </c>
      <c r="AL41" s="121">
        <f>'13 ...'!AH48</f>
        <v>0</v>
      </c>
      <c r="AM41" s="121">
        <f>'13 ...'!AI48</f>
        <v>0</v>
      </c>
      <c r="AN41" s="122">
        <f>'13 ...'!AJ48</f>
        <v>0</v>
      </c>
      <c r="AO41" s="148"/>
      <c r="AP41" s="142"/>
      <c r="AQ41" s="121">
        <f>'13 ...'!AK48</f>
        <v>0</v>
      </c>
      <c r="AR41" s="121">
        <f>'13 ...'!AL48</f>
        <v>0</v>
      </c>
      <c r="AS41" s="121">
        <f>'13 ...'!AM48</f>
        <v>0</v>
      </c>
      <c r="AT41" s="121">
        <f>'13 ...'!AN48</f>
        <v>0</v>
      </c>
      <c r="AU41" s="121">
        <f>'13 ...'!AO48</f>
        <v>0</v>
      </c>
      <c r="AV41" s="121">
        <f>'13 ...'!AP48</f>
        <v>0</v>
      </c>
      <c r="AW41" s="121">
        <f>'13 ...'!AQ48</f>
        <v>0</v>
      </c>
      <c r="AX41" s="121">
        <f>'13 ...'!AR48</f>
        <v>0</v>
      </c>
      <c r="AY41" s="121">
        <f>'13 ...'!AS48</f>
        <v>0</v>
      </c>
      <c r="AZ41" s="121">
        <f>'13 ...'!AT48</f>
        <v>0</v>
      </c>
      <c r="BA41" s="121">
        <f>'13 ...'!AU48</f>
        <v>0</v>
      </c>
      <c r="BB41" s="121">
        <f>'13 ...'!AV48</f>
        <v>0</v>
      </c>
      <c r="BC41" s="121">
        <f>'13 ...'!AW48</f>
        <v>0</v>
      </c>
      <c r="BD41" s="121">
        <f>'13 ...'!AX48</f>
        <v>0</v>
      </c>
      <c r="BE41" s="121">
        <f>'13 ...'!AY48</f>
        <v>0</v>
      </c>
      <c r="BF41" s="121">
        <f>'13 ...'!AZ48</f>
        <v>0</v>
      </c>
      <c r="BG41" s="121">
        <f>'13 ...'!BA48</f>
        <v>0</v>
      </c>
      <c r="BH41" s="121">
        <f>'13 ...'!BB48</f>
        <v>0</v>
      </c>
      <c r="BI41" s="121">
        <f>'13 ...'!BC48</f>
        <v>0</v>
      </c>
      <c r="BJ41" s="121">
        <f>'13 ...'!BD48</f>
        <v>0</v>
      </c>
      <c r="BK41" s="121">
        <f>'13 ...'!BE48</f>
        <v>0</v>
      </c>
      <c r="BL41" s="121">
        <f>'13 ...'!BF48</f>
        <v>0</v>
      </c>
      <c r="BM41" s="121">
        <f>'13 ...'!BG48</f>
        <v>0</v>
      </c>
      <c r="BN41" s="121">
        <f>'13 ...'!BH48</f>
        <v>0</v>
      </c>
      <c r="BO41" s="121">
        <f t="shared" si="3"/>
        <v>0</v>
      </c>
      <c r="BP41" s="121">
        <f>'13 ...'!BJ48</f>
        <v>0</v>
      </c>
      <c r="BQ41" s="121">
        <f>'13 ...'!BK48</f>
        <v>0</v>
      </c>
      <c r="BR41" s="121">
        <f>'13 ...'!BL48</f>
        <v>0</v>
      </c>
      <c r="BS41" s="121">
        <f>'13 ...'!BM48</f>
        <v>0</v>
      </c>
      <c r="BT41" s="144"/>
    </row>
    <row r="42" spans="1:72" s="118" customFormat="1" ht="17.100000000000001" customHeight="1" x14ac:dyDescent="0.2">
      <c r="A42" s="119">
        <v>14</v>
      </c>
      <c r="B42" s="120">
        <f>'14 ...'!I$9</f>
        <v>0</v>
      </c>
      <c r="C42" s="121">
        <f>'14 ...'!B$47</f>
        <v>0</v>
      </c>
      <c r="D42" s="121">
        <f t="shared" si="0"/>
        <v>0</v>
      </c>
      <c r="E42" s="121">
        <f>'14 ...'!C48</f>
        <v>0</v>
      </c>
      <c r="F42" s="121">
        <f>'14 ...'!D48</f>
        <v>0</v>
      </c>
      <c r="G42" s="121">
        <f>'14 ...'!E48</f>
        <v>0</v>
      </c>
      <c r="H42" s="121">
        <f>'14 ...'!F48</f>
        <v>0</v>
      </c>
      <c r="I42" s="121">
        <f>'14 ...'!G48</f>
        <v>0</v>
      </c>
      <c r="J42" s="121">
        <f>'14 ...'!H48</f>
        <v>0</v>
      </c>
      <c r="K42" s="121">
        <f>'14 ...'!I48</f>
        <v>0</v>
      </c>
      <c r="L42" s="121">
        <f>'14 ...'!J48</f>
        <v>0</v>
      </c>
      <c r="M42" s="121">
        <f>'14 ...'!K48</f>
        <v>0</v>
      </c>
      <c r="N42" s="121">
        <f>'14 ...'!L48</f>
        <v>0</v>
      </c>
      <c r="O42" s="121">
        <f>'14 ...'!M48</f>
        <v>0</v>
      </c>
      <c r="P42" s="121">
        <f>'14 ...'!N48</f>
        <v>0</v>
      </c>
      <c r="Q42" s="121">
        <f>'14 ...'!O48</f>
        <v>0</v>
      </c>
      <c r="R42" s="121">
        <f>'14 ...'!P48</f>
        <v>0</v>
      </c>
      <c r="S42" s="121">
        <f>'14 ...'!Q48</f>
        <v>0</v>
      </c>
      <c r="T42" s="121">
        <f>'14 ...'!R48</f>
        <v>0</v>
      </c>
      <c r="U42" s="121">
        <f>'14 ...'!S48</f>
        <v>0</v>
      </c>
      <c r="V42" s="121">
        <f>'14 ...'!T48</f>
        <v>0</v>
      </c>
      <c r="W42" s="121">
        <f>'14 ...'!U48</f>
        <v>0</v>
      </c>
      <c r="X42" s="121">
        <f>'14 ...'!V48</f>
        <v>0</v>
      </c>
      <c r="Y42" s="121">
        <f>'14 ...'!W48</f>
        <v>0</v>
      </c>
      <c r="Z42" s="121">
        <f>'14 ...'!X48</f>
        <v>0</v>
      </c>
      <c r="AA42" s="119">
        <f t="shared" si="1"/>
        <v>14</v>
      </c>
      <c r="AB42" s="120">
        <f t="shared" si="2"/>
        <v>0</v>
      </c>
      <c r="AC42" s="121">
        <f>'14 ...'!Y48</f>
        <v>0</v>
      </c>
      <c r="AD42" s="121">
        <f>'14 ...'!Z48</f>
        <v>0</v>
      </c>
      <c r="AE42" s="121">
        <f>'14 ...'!AA48</f>
        <v>0</v>
      </c>
      <c r="AF42" s="121">
        <f>'14 ...'!AB48</f>
        <v>0</v>
      </c>
      <c r="AG42" s="121">
        <f>'14 ...'!AC48</f>
        <v>0</v>
      </c>
      <c r="AH42" s="121">
        <f>'14 ...'!AD48</f>
        <v>0</v>
      </c>
      <c r="AI42" s="121">
        <f>'14 ...'!AE48</f>
        <v>0</v>
      </c>
      <c r="AJ42" s="121">
        <f>'14 ...'!AF48</f>
        <v>0</v>
      </c>
      <c r="AK42" s="121">
        <f>'14 ...'!AG48</f>
        <v>0</v>
      </c>
      <c r="AL42" s="121">
        <f>'14 ...'!AH48</f>
        <v>0</v>
      </c>
      <c r="AM42" s="121">
        <f>'14 ...'!AI48</f>
        <v>0</v>
      </c>
      <c r="AN42" s="122">
        <f>'14 ...'!AJ48</f>
        <v>0</v>
      </c>
      <c r="AO42" s="148"/>
      <c r="AP42" s="142"/>
      <c r="AQ42" s="121">
        <f>'14 ...'!AK48</f>
        <v>0</v>
      </c>
      <c r="AR42" s="121">
        <f>'14 ...'!AL48</f>
        <v>0</v>
      </c>
      <c r="AS42" s="121">
        <f>'14 ...'!AM48</f>
        <v>0</v>
      </c>
      <c r="AT42" s="121">
        <f>'14 ...'!AN48</f>
        <v>0</v>
      </c>
      <c r="AU42" s="121">
        <f>'14 ...'!AO48</f>
        <v>0</v>
      </c>
      <c r="AV42" s="121">
        <f>'14 ...'!AP48</f>
        <v>0</v>
      </c>
      <c r="AW42" s="121">
        <f>'14 ...'!AQ48</f>
        <v>0</v>
      </c>
      <c r="AX42" s="121">
        <f>'14 ...'!AR48</f>
        <v>0</v>
      </c>
      <c r="AY42" s="121">
        <f>'14 ...'!AS48</f>
        <v>0</v>
      </c>
      <c r="AZ42" s="121">
        <f>'14 ...'!AT48</f>
        <v>0</v>
      </c>
      <c r="BA42" s="121">
        <f>'14 ...'!AU48</f>
        <v>0</v>
      </c>
      <c r="BB42" s="121">
        <f>'14 ...'!AV48</f>
        <v>0</v>
      </c>
      <c r="BC42" s="121">
        <f>'14 ...'!AW48</f>
        <v>0</v>
      </c>
      <c r="BD42" s="121">
        <f>'14 ...'!AX48</f>
        <v>0</v>
      </c>
      <c r="BE42" s="121">
        <f>'14 ...'!AY48</f>
        <v>0</v>
      </c>
      <c r="BF42" s="121">
        <f>'14 ...'!AZ48</f>
        <v>0</v>
      </c>
      <c r="BG42" s="121">
        <f>'14 ...'!BA48</f>
        <v>0</v>
      </c>
      <c r="BH42" s="121">
        <f>'14 ...'!BB48</f>
        <v>0</v>
      </c>
      <c r="BI42" s="121">
        <f>'14 ...'!BC48</f>
        <v>0</v>
      </c>
      <c r="BJ42" s="121">
        <f>'14 ...'!BD48</f>
        <v>0</v>
      </c>
      <c r="BK42" s="121">
        <f>'14 ...'!BE48</f>
        <v>0</v>
      </c>
      <c r="BL42" s="121">
        <f>'14 ...'!BF48</f>
        <v>0</v>
      </c>
      <c r="BM42" s="121">
        <f>'14 ...'!BG48</f>
        <v>0</v>
      </c>
      <c r="BN42" s="121">
        <f>'14 ...'!BH48</f>
        <v>0</v>
      </c>
      <c r="BO42" s="121">
        <f t="shared" si="3"/>
        <v>0</v>
      </c>
      <c r="BP42" s="121">
        <f>'14 ...'!BJ48</f>
        <v>0</v>
      </c>
      <c r="BQ42" s="121">
        <f>'14 ...'!BK48</f>
        <v>0</v>
      </c>
      <c r="BR42" s="121">
        <f>'14 ...'!BL48</f>
        <v>0</v>
      </c>
      <c r="BS42" s="143">
        <f>'14 ...'!BM48</f>
        <v>0</v>
      </c>
    </row>
    <row r="43" spans="1:72" s="118" customFormat="1" ht="17.100000000000001" customHeight="1" x14ac:dyDescent="0.2">
      <c r="A43" s="119">
        <v>15</v>
      </c>
      <c r="B43" s="120">
        <f>'15'!I$9</f>
        <v>0</v>
      </c>
      <c r="C43" s="121">
        <f>'15'!B$47</f>
        <v>0</v>
      </c>
      <c r="D43" s="121">
        <f t="shared" si="0"/>
        <v>0</v>
      </c>
      <c r="E43" s="121">
        <f>'15'!C48</f>
        <v>0</v>
      </c>
      <c r="F43" s="121">
        <f>'15'!D48</f>
        <v>0</v>
      </c>
      <c r="G43" s="121">
        <f>'15'!E48</f>
        <v>0</v>
      </c>
      <c r="H43" s="121">
        <f>'15'!F48</f>
        <v>0</v>
      </c>
      <c r="I43" s="121">
        <f>'15'!G48</f>
        <v>0</v>
      </c>
      <c r="J43" s="121">
        <f>'15'!H48</f>
        <v>0</v>
      </c>
      <c r="K43" s="121">
        <f>'15'!I48</f>
        <v>0</v>
      </c>
      <c r="L43" s="121">
        <f>'15'!J48</f>
        <v>0</v>
      </c>
      <c r="M43" s="121">
        <f>'15'!K48</f>
        <v>0</v>
      </c>
      <c r="N43" s="121">
        <f>'15'!L48</f>
        <v>0</v>
      </c>
      <c r="O43" s="121">
        <f>'15'!M48</f>
        <v>0</v>
      </c>
      <c r="P43" s="121">
        <f>'15'!N48</f>
        <v>0</v>
      </c>
      <c r="Q43" s="121">
        <f>'15'!O48</f>
        <v>0</v>
      </c>
      <c r="R43" s="121">
        <f>'15'!P48</f>
        <v>0</v>
      </c>
      <c r="S43" s="121">
        <f>'15'!Q48</f>
        <v>0</v>
      </c>
      <c r="T43" s="121">
        <f>'15'!R48</f>
        <v>0</v>
      </c>
      <c r="U43" s="121">
        <f>'15'!S48</f>
        <v>0</v>
      </c>
      <c r="V43" s="121">
        <f>'15'!T48</f>
        <v>0</v>
      </c>
      <c r="W43" s="121">
        <f>'15'!U48</f>
        <v>0</v>
      </c>
      <c r="X43" s="121">
        <f>'15'!V48</f>
        <v>0</v>
      </c>
      <c r="Y43" s="121">
        <f>'15'!W48</f>
        <v>0</v>
      </c>
      <c r="Z43" s="121">
        <f>'15'!X48</f>
        <v>0</v>
      </c>
      <c r="AA43" s="119">
        <f t="shared" si="1"/>
        <v>15</v>
      </c>
      <c r="AB43" s="120">
        <f t="shared" si="2"/>
        <v>0</v>
      </c>
      <c r="AC43" s="121">
        <f>'15'!Y48</f>
        <v>0</v>
      </c>
      <c r="AD43" s="121">
        <f>'15'!Z48</f>
        <v>0</v>
      </c>
      <c r="AE43" s="121">
        <f>'15'!AA48</f>
        <v>0</v>
      </c>
      <c r="AF43" s="121">
        <f>'15'!AB48</f>
        <v>0</v>
      </c>
      <c r="AG43" s="121">
        <f>'15'!AC48</f>
        <v>0</v>
      </c>
      <c r="AH43" s="121">
        <f>'15'!AD48</f>
        <v>0</v>
      </c>
      <c r="AI43" s="121">
        <f>'15'!AE48</f>
        <v>0</v>
      </c>
      <c r="AJ43" s="121">
        <f>'15'!AF48</f>
        <v>0</v>
      </c>
      <c r="AK43" s="121">
        <f>'15'!AG48</f>
        <v>0</v>
      </c>
      <c r="AL43" s="121">
        <f>'15'!AH48</f>
        <v>0</v>
      </c>
      <c r="AM43" s="121">
        <f>'15'!AI48</f>
        <v>0</v>
      </c>
      <c r="AN43" s="122">
        <f>'15'!AJ48</f>
        <v>0</v>
      </c>
      <c r="AO43" s="148"/>
      <c r="AP43" s="142"/>
      <c r="AQ43" s="121">
        <f>'15'!AK48</f>
        <v>0</v>
      </c>
      <c r="AR43" s="121">
        <f>'15'!AL48</f>
        <v>0</v>
      </c>
      <c r="AS43" s="121">
        <f>'15'!AM48</f>
        <v>0</v>
      </c>
      <c r="AT43" s="121">
        <f>'15'!AN48</f>
        <v>0</v>
      </c>
      <c r="AU43" s="121">
        <f>'15'!AO48</f>
        <v>0</v>
      </c>
      <c r="AV43" s="121">
        <f>'15'!AP48</f>
        <v>0</v>
      </c>
      <c r="AW43" s="121">
        <f>'15'!AQ48</f>
        <v>0</v>
      </c>
      <c r="AX43" s="121">
        <f>'15'!AR48</f>
        <v>0</v>
      </c>
      <c r="AY43" s="121">
        <f>'15'!AS48</f>
        <v>0</v>
      </c>
      <c r="AZ43" s="121">
        <f>'15'!AT48</f>
        <v>0</v>
      </c>
      <c r="BA43" s="121">
        <f>'15'!AU48</f>
        <v>0</v>
      </c>
      <c r="BB43" s="121">
        <f>'15'!AV48</f>
        <v>0</v>
      </c>
      <c r="BC43" s="121">
        <f>'15'!AW48</f>
        <v>0</v>
      </c>
      <c r="BD43" s="121">
        <f>'15'!AX48</f>
        <v>0</v>
      </c>
      <c r="BE43" s="121">
        <f>'15'!AY48</f>
        <v>0</v>
      </c>
      <c r="BF43" s="121">
        <f>'15'!AZ48</f>
        <v>0</v>
      </c>
      <c r="BG43" s="121">
        <f>'15'!BA48</f>
        <v>0</v>
      </c>
      <c r="BH43" s="121">
        <f>'15'!BB48</f>
        <v>0</v>
      </c>
      <c r="BI43" s="121">
        <f>'15'!BC48</f>
        <v>0</v>
      </c>
      <c r="BJ43" s="121">
        <f>'15'!BD48</f>
        <v>0</v>
      </c>
      <c r="BK43" s="121">
        <f>'15'!BE48</f>
        <v>0</v>
      </c>
      <c r="BL43" s="121">
        <f>'15'!BF48</f>
        <v>0</v>
      </c>
      <c r="BM43" s="121">
        <f>'15'!BG48</f>
        <v>0</v>
      </c>
      <c r="BN43" s="121">
        <v>0</v>
      </c>
      <c r="BO43" s="121">
        <f t="shared" si="3"/>
        <v>0</v>
      </c>
      <c r="BP43" s="121">
        <f>'15'!BJ48</f>
        <v>0</v>
      </c>
      <c r="BQ43" s="121">
        <f>'15'!BK48</f>
        <v>0</v>
      </c>
      <c r="BR43" s="121">
        <f>'15'!BL48</f>
        <v>0</v>
      </c>
      <c r="BS43" s="143">
        <f>'15'!BM48</f>
        <v>0</v>
      </c>
    </row>
    <row r="44" spans="1:72" s="118" customFormat="1" ht="17.100000000000001" customHeight="1" x14ac:dyDescent="0.2">
      <c r="A44" s="119">
        <v>16</v>
      </c>
      <c r="B44" s="120">
        <f>'16 ...'!I$9</f>
        <v>0</v>
      </c>
      <c r="C44" s="121">
        <f>'16 ...'!B$47</f>
        <v>0</v>
      </c>
      <c r="D44" s="121">
        <f t="shared" si="0"/>
        <v>0</v>
      </c>
      <c r="E44" s="121">
        <f>'16 ...'!C48</f>
        <v>0</v>
      </c>
      <c r="F44" s="121">
        <f>'16 ...'!D48</f>
        <v>0</v>
      </c>
      <c r="G44" s="121">
        <f>'16 ...'!E48</f>
        <v>0</v>
      </c>
      <c r="H44" s="121">
        <f>'16 ...'!F48</f>
        <v>0</v>
      </c>
      <c r="I44" s="121">
        <f>'16 ...'!G48</f>
        <v>0</v>
      </c>
      <c r="J44" s="121">
        <f>'16 ...'!H48</f>
        <v>0</v>
      </c>
      <c r="K44" s="121">
        <f>'16 ...'!I48</f>
        <v>0</v>
      </c>
      <c r="L44" s="121">
        <f>'16 ...'!J48</f>
        <v>0</v>
      </c>
      <c r="M44" s="121">
        <f>'16 ...'!K48</f>
        <v>0</v>
      </c>
      <c r="N44" s="121">
        <f>'16 ...'!L48</f>
        <v>0</v>
      </c>
      <c r="O44" s="121">
        <f>'16 ...'!M48</f>
        <v>0</v>
      </c>
      <c r="P44" s="121">
        <f>'16 ...'!N48</f>
        <v>0</v>
      </c>
      <c r="Q44" s="121">
        <f>'16 ...'!O48</f>
        <v>0</v>
      </c>
      <c r="R44" s="121">
        <f>'16 ...'!P48</f>
        <v>0</v>
      </c>
      <c r="S44" s="121">
        <f>'16 ...'!Q48</f>
        <v>0</v>
      </c>
      <c r="T44" s="121">
        <f>'16 ...'!R48</f>
        <v>0</v>
      </c>
      <c r="U44" s="121">
        <f>'16 ...'!S48</f>
        <v>0</v>
      </c>
      <c r="V44" s="121">
        <f>'16 ...'!T48</f>
        <v>0</v>
      </c>
      <c r="W44" s="121">
        <f>'16 ...'!U48</f>
        <v>0</v>
      </c>
      <c r="X44" s="121">
        <f>'16 ...'!V48</f>
        <v>0</v>
      </c>
      <c r="Y44" s="121">
        <f>'16 ...'!W48</f>
        <v>0</v>
      </c>
      <c r="Z44" s="121">
        <f>'16 ...'!X48</f>
        <v>0</v>
      </c>
      <c r="AA44" s="119">
        <f t="shared" si="1"/>
        <v>16</v>
      </c>
      <c r="AB44" s="120">
        <f t="shared" si="2"/>
        <v>0</v>
      </c>
      <c r="AC44" s="121">
        <f>'16 ...'!Y48</f>
        <v>0</v>
      </c>
      <c r="AD44" s="121">
        <f>'16 ...'!Z48</f>
        <v>0</v>
      </c>
      <c r="AE44" s="121">
        <f>'16 ...'!AA48</f>
        <v>0</v>
      </c>
      <c r="AF44" s="121">
        <f>'16 ...'!AB48</f>
        <v>0</v>
      </c>
      <c r="AG44" s="121">
        <f>'16 ...'!AC48</f>
        <v>0</v>
      </c>
      <c r="AH44" s="121">
        <f>'16 ...'!AD48</f>
        <v>0</v>
      </c>
      <c r="AI44" s="121">
        <f>'16 ...'!AE48</f>
        <v>0</v>
      </c>
      <c r="AJ44" s="121">
        <f>'16 ...'!AF48</f>
        <v>0</v>
      </c>
      <c r="AK44" s="121">
        <f>'16 ...'!AG48</f>
        <v>0</v>
      </c>
      <c r="AL44" s="121">
        <f>'16 ...'!AH48</f>
        <v>0</v>
      </c>
      <c r="AM44" s="121">
        <f>'16 ...'!AI48</f>
        <v>0</v>
      </c>
      <c r="AN44" s="122">
        <f>'16 ...'!AJ48</f>
        <v>0</v>
      </c>
      <c r="AO44" s="148"/>
      <c r="AP44" s="142"/>
      <c r="AQ44" s="121">
        <f>'16 ...'!AK48</f>
        <v>0</v>
      </c>
      <c r="AR44" s="121">
        <f>'16 ...'!AL48</f>
        <v>0</v>
      </c>
      <c r="AS44" s="121">
        <f>'16 ...'!AM48</f>
        <v>0</v>
      </c>
      <c r="AT44" s="121">
        <f>'16 ...'!AN48</f>
        <v>0</v>
      </c>
      <c r="AU44" s="121">
        <f>'16 ...'!AO48</f>
        <v>0</v>
      </c>
      <c r="AV44" s="121">
        <f>'16 ...'!AP48</f>
        <v>0</v>
      </c>
      <c r="AW44" s="121">
        <f>'16 ...'!AQ48</f>
        <v>0</v>
      </c>
      <c r="AX44" s="121">
        <f>'16 ...'!AR48</f>
        <v>0</v>
      </c>
      <c r="AY44" s="121">
        <f>'16 ...'!AS48</f>
        <v>0</v>
      </c>
      <c r="AZ44" s="121">
        <f>'16 ...'!AT48</f>
        <v>0</v>
      </c>
      <c r="BA44" s="121">
        <f>'16 ...'!AU48</f>
        <v>0</v>
      </c>
      <c r="BB44" s="121">
        <f>'16 ...'!AV48</f>
        <v>0</v>
      </c>
      <c r="BC44" s="121">
        <f>'16 ...'!AW48</f>
        <v>0</v>
      </c>
      <c r="BD44" s="121">
        <f>'16 ...'!AX48</f>
        <v>0</v>
      </c>
      <c r="BE44" s="121">
        <f>'16 ...'!AY48</f>
        <v>0</v>
      </c>
      <c r="BF44" s="121">
        <f>'16 ...'!AZ48</f>
        <v>0</v>
      </c>
      <c r="BG44" s="121">
        <f>'16 ...'!BA48</f>
        <v>0</v>
      </c>
      <c r="BH44" s="121">
        <f>'16 ...'!BB48</f>
        <v>0</v>
      </c>
      <c r="BI44" s="121">
        <f>'16 ...'!BC48</f>
        <v>0</v>
      </c>
      <c r="BJ44" s="121">
        <f>'16 ...'!BD48</f>
        <v>0</v>
      </c>
      <c r="BK44" s="121">
        <f>'16 ...'!BE48</f>
        <v>0</v>
      </c>
      <c r="BL44" s="121">
        <f>'16 ...'!BF48</f>
        <v>0</v>
      </c>
      <c r="BM44" s="121">
        <f>'16 ...'!BG48</f>
        <v>0</v>
      </c>
      <c r="BN44" s="121">
        <f>'16 ...'!BH48</f>
        <v>0</v>
      </c>
      <c r="BO44" s="121">
        <f t="shared" si="3"/>
        <v>0</v>
      </c>
      <c r="BP44" s="121">
        <f>'16 ...'!BJ48</f>
        <v>0</v>
      </c>
      <c r="BQ44" s="121">
        <f>'16 ...'!BK48</f>
        <v>0</v>
      </c>
      <c r="BR44" s="121">
        <f>'16 ...'!BL48</f>
        <v>0</v>
      </c>
      <c r="BS44" s="122">
        <f>'16 ...'!BM48</f>
        <v>0</v>
      </c>
    </row>
    <row r="45" spans="1:72" s="118" customFormat="1" ht="17.100000000000001" customHeight="1" x14ac:dyDescent="0.2">
      <c r="A45" s="119">
        <v>17</v>
      </c>
      <c r="B45" s="120">
        <f>'17 ...'!I$9</f>
        <v>0</v>
      </c>
      <c r="C45" s="121">
        <f>'17 ...'!B$47</f>
        <v>0</v>
      </c>
      <c r="D45" s="121">
        <f t="shared" si="0"/>
        <v>0</v>
      </c>
      <c r="E45" s="121">
        <f>'17 ...'!C48</f>
        <v>0</v>
      </c>
      <c r="F45" s="121">
        <f>'17 ...'!D48</f>
        <v>0</v>
      </c>
      <c r="G45" s="121">
        <f>'17 ...'!E48</f>
        <v>0</v>
      </c>
      <c r="H45" s="121">
        <f>'17 ...'!F48</f>
        <v>0</v>
      </c>
      <c r="I45" s="121">
        <f>'17 ...'!G48</f>
        <v>0</v>
      </c>
      <c r="J45" s="121">
        <f>'17 ...'!H48</f>
        <v>0</v>
      </c>
      <c r="K45" s="121">
        <f>'17 ...'!I48</f>
        <v>0</v>
      </c>
      <c r="L45" s="121">
        <f>'17 ...'!J48</f>
        <v>0</v>
      </c>
      <c r="M45" s="121">
        <f>'17 ...'!K48</f>
        <v>0</v>
      </c>
      <c r="N45" s="121">
        <f>'17 ...'!L48</f>
        <v>0</v>
      </c>
      <c r="O45" s="121">
        <f>'17 ...'!M48</f>
        <v>0</v>
      </c>
      <c r="P45" s="121">
        <f>'17 ...'!N48</f>
        <v>0</v>
      </c>
      <c r="Q45" s="121">
        <f>'17 ...'!O48</f>
        <v>0</v>
      </c>
      <c r="R45" s="121">
        <f>'17 ...'!P48</f>
        <v>0</v>
      </c>
      <c r="S45" s="121">
        <f>'17 ...'!Q48</f>
        <v>0</v>
      </c>
      <c r="T45" s="121">
        <f>'17 ...'!R48</f>
        <v>0</v>
      </c>
      <c r="U45" s="121">
        <f>'17 ...'!S48</f>
        <v>0</v>
      </c>
      <c r="V45" s="121">
        <f>'17 ...'!T48</f>
        <v>0</v>
      </c>
      <c r="W45" s="121">
        <f>'17 ...'!U48</f>
        <v>0</v>
      </c>
      <c r="X45" s="121">
        <f>'17 ...'!V48</f>
        <v>0</v>
      </c>
      <c r="Y45" s="121">
        <f>'17 ...'!W48</f>
        <v>0</v>
      </c>
      <c r="Z45" s="121">
        <f>'17 ...'!X48</f>
        <v>0</v>
      </c>
      <c r="AA45" s="119">
        <f t="shared" si="1"/>
        <v>17</v>
      </c>
      <c r="AB45" s="120">
        <f t="shared" si="2"/>
        <v>0</v>
      </c>
      <c r="AC45" s="121">
        <f>'17 ...'!Y48</f>
        <v>0</v>
      </c>
      <c r="AD45" s="121">
        <f>'17 ...'!Z48</f>
        <v>0</v>
      </c>
      <c r="AE45" s="121">
        <f>'17 ...'!AA48</f>
        <v>0</v>
      </c>
      <c r="AF45" s="121">
        <f>'17 ...'!AB48</f>
        <v>0</v>
      </c>
      <c r="AG45" s="121">
        <f>'17 ...'!AC48</f>
        <v>0</v>
      </c>
      <c r="AH45" s="121">
        <f>'17 ...'!AD48</f>
        <v>0</v>
      </c>
      <c r="AI45" s="121">
        <f>'17 ...'!AE48</f>
        <v>0</v>
      </c>
      <c r="AJ45" s="121">
        <f>'17 ...'!AF48</f>
        <v>0</v>
      </c>
      <c r="AK45" s="121">
        <f>'17 ...'!AG48</f>
        <v>0</v>
      </c>
      <c r="AL45" s="121">
        <f>'17 ...'!AH48</f>
        <v>0</v>
      </c>
      <c r="AM45" s="121">
        <f>'17 ...'!AI48</f>
        <v>0</v>
      </c>
      <c r="AN45" s="122">
        <f>'17 ...'!AJ48</f>
        <v>0</v>
      </c>
      <c r="AO45" s="148"/>
      <c r="AP45" s="142"/>
      <c r="AQ45" s="121">
        <f>'17 ...'!AK48</f>
        <v>0</v>
      </c>
      <c r="AR45" s="121">
        <f>'17 ...'!AL48</f>
        <v>0</v>
      </c>
      <c r="AS45" s="121">
        <f>'17 ...'!AM48</f>
        <v>0</v>
      </c>
      <c r="AT45" s="121">
        <f>'17 ...'!AN48</f>
        <v>0</v>
      </c>
      <c r="AU45" s="121">
        <f>'17 ...'!AO48</f>
        <v>0</v>
      </c>
      <c r="AV45" s="121">
        <f>'17 ...'!AP48</f>
        <v>0</v>
      </c>
      <c r="AW45" s="121">
        <f>'17 ...'!AQ48</f>
        <v>0</v>
      </c>
      <c r="AX45" s="121">
        <f>'17 ...'!AR48</f>
        <v>0</v>
      </c>
      <c r="AY45" s="121">
        <f>'17 ...'!AS48</f>
        <v>0</v>
      </c>
      <c r="AZ45" s="121">
        <f>'17 ...'!AT48</f>
        <v>0</v>
      </c>
      <c r="BA45" s="121">
        <f>'17 ...'!AU48</f>
        <v>0</v>
      </c>
      <c r="BB45" s="121">
        <f>'17 ...'!AV48</f>
        <v>0</v>
      </c>
      <c r="BC45" s="121">
        <f>'17 ...'!AW48</f>
        <v>0</v>
      </c>
      <c r="BD45" s="121">
        <f>'17 ...'!AX48</f>
        <v>0</v>
      </c>
      <c r="BE45" s="121">
        <f>'17 ...'!AY48</f>
        <v>0</v>
      </c>
      <c r="BF45" s="121">
        <f>'17 ...'!AZ48</f>
        <v>0</v>
      </c>
      <c r="BG45" s="121">
        <f>'17 ...'!BA48</f>
        <v>0</v>
      </c>
      <c r="BH45" s="121">
        <f>'17 ...'!BB48</f>
        <v>0</v>
      </c>
      <c r="BI45" s="121">
        <f>'17 ...'!BC48</f>
        <v>0</v>
      </c>
      <c r="BJ45" s="121">
        <f>'17 ...'!BD48</f>
        <v>0</v>
      </c>
      <c r="BK45" s="121">
        <f>'17 ...'!BE48</f>
        <v>0</v>
      </c>
      <c r="BL45" s="121">
        <f>'17 ...'!BF48</f>
        <v>0</v>
      </c>
      <c r="BM45" s="121">
        <f>'17 ...'!BG48</f>
        <v>0</v>
      </c>
      <c r="BN45" s="121">
        <f>'17 ...'!BH48</f>
        <v>0</v>
      </c>
      <c r="BO45" s="121">
        <f t="shared" si="3"/>
        <v>0</v>
      </c>
      <c r="BP45" s="121">
        <f>'17 ...'!BJ48</f>
        <v>0</v>
      </c>
      <c r="BQ45" s="121">
        <f>'17 ...'!BK48</f>
        <v>0</v>
      </c>
      <c r="BR45" s="121">
        <f>'17 ...'!BL48</f>
        <v>0</v>
      </c>
      <c r="BS45" s="122">
        <f>'17 ...'!BM48</f>
        <v>0</v>
      </c>
    </row>
    <row r="46" spans="1:72" s="118" customFormat="1" ht="17.100000000000001" customHeight="1" x14ac:dyDescent="0.2">
      <c r="A46" s="119">
        <v>18</v>
      </c>
      <c r="B46" s="120">
        <f>'18 ...'!I$9</f>
        <v>0</v>
      </c>
      <c r="C46" s="121">
        <f>'18 ...'!B$47</f>
        <v>0</v>
      </c>
      <c r="D46" s="121">
        <f t="shared" si="0"/>
        <v>0</v>
      </c>
      <c r="E46" s="121">
        <f>'18 ...'!C48</f>
        <v>0</v>
      </c>
      <c r="F46" s="121">
        <f>'18 ...'!D48</f>
        <v>0</v>
      </c>
      <c r="G46" s="121">
        <f>'18 ...'!E48</f>
        <v>0</v>
      </c>
      <c r="H46" s="121">
        <f>'18 ...'!F48</f>
        <v>0</v>
      </c>
      <c r="I46" s="121">
        <f>'18 ...'!G48</f>
        <v>0</v>
      </c>
      <c r="J46" s="121">
        <f>'18 ...'!H48</f>
        <v>0</v>
      </c>
      <c r="K46" s="121">
        <f>'18 ...'!I48</f>
        <v>0</v>
      </c>
      <c r="L46" s="121">
        <f>'18 ...'!J48</f>
        <v>0</v>
      </c>
      <c r="M46" s="121">
        <f>'18 ...'!K48</f>
        <v>0</v>
      </c>
      <c r="N46" s="121">
        <f>'18 ...'!L48</f>
        <v>0</v>
      </c>
      <c r="O46" s="121">
        <f>'18 ...'!M48</f>
        <v>0</v>
      </c>
      <c r="P46" s="121">
        <f>'18 ...'!N48</f>
        <v>0</v>
      </c>
      <c r="Q46" s="121">
        <f>'18 ...'!O48</f>
        <v>0</v>
      </c>
      <c r="R46" s="121">
        <f>'18 ...'!P48</f>
        <v>0</v>
      </c>
      <c r="S46" s="121">
        <f>'18 ...'!Q48</f>
        <v>0</v>
      </c>
      <c r="T46" s="121">
        <f>'18 ...'!R48</f>
        <v>0</v>
      </c>
      <c r="U46" s="121">
        <f>'18 ...'!S48</f>
        <v>0</v>
      </c>
      <c r="V46" s="121">
        <f>'18 ...'!T48</f>
        <v>0</v>
      </c>
      <c r="W46" s="121">
        <f>'18 ...'!U48</f>
        <v>0</v>
      </c>
      <c r="X46" s="121">
        <f>'18 ...'!V48</f>
        <v>0</v>
      </c>
      <c r="Y46" s="121">
        <f>'18 ...'!W48</f>
        <v>0</v>
      </c>
      <c r="Z46" s="121">
        <f>'18 ...'!X48</f>
        <v>0</v>
      </c>
      <c r="AA46" s="119">
        <f t="shared" si="1"/>
        <v>18</v>
      </c>
      <c r="AB46" s="120">
        <f t="shared" si="2"/>
        <v>0</v>
      </c>
      <c r="AC46" s="121">
        <f>'18 ...'!Y48</f>
        <v>0</v>
      </c>
      <c r="AD46" s="121">
        <f>'18 ...'!Z48</f>
        <v>0</v>
      </c>
      <c r="AE46" s="121">
        <f>'18 ...'!AA48</f>
        <v>0</v>
      </c>
      <c r="AF46" s="121">
        <f>'18 ...'!AB48</f>
        <v>0</v>
      </c>
      <c r="AG46" s="121">
        <f>'18 ...'!AC48</f>
        <v>0</v>
      </c>
      <c r="AH46" s="121">
        <f>'18 ...'!AD48</f>
        <v>0</v>
      </c>
      <c r="AI46" s="121">
        <f>'18 ...'!AE48</f>
        <v>0</v>
      </c>
      <c r="AJ46" s="121">
        <f>'18 ...'!AF48</f>
        <v>0</v>
      </c>
      <c r="AK46" s="121">
        <f>'18 ...'!AG48</f>
        <v>0</v>
      </c>
      <c r="AL46" s="121">
        <f>'18 ...'!AH48</f>
        <v>0</v>
      </c>
      <c r="AM46" s="121">
        <f>'18 ...'!AI48</f>
        <v>0</v>
      </c>
      <c r="AN46" s="122">
        <f>'18 ...'!AJ48</f>
        <v>0</v>
      </c>
      <c r="AO46" s="148"/>
      <c r="AP46" s="142"/>
      <c r="AQ46" s="121">
        <f>'18 ...'!AK48</f>
        <v>0</v>
      </c>
      <c r="AR46" s="121">
        <f>'18 ...'!AL48</f>
        <v>0</v>
      </c>
      <c r="AS46" s="121">
        <f>'18 ...'!AM48</f>
        <v>0</v>
      </c>
      <c r="AT46" s="121">
        <f>'18 ...'!AN48</f>
        <v>0</v>
      </c>
      <c r="AU46" s="121">
        <f>'18 ...'!AO48</f>
        <v>0</v>
      </c>
      <c r="AV46" s="121">
        <f>'18 ...'!AP48</f>
        <v>0</v>
      </c>
      <c r="AW46" s="121">
        <f>'18 ...'!AQ48</f>
        <v>0</v>
      </c>
      <c r="AX46" s="121">
        <f>'18 ...'!AR48</f>
        <v>0</v>
      </c>
      <c r="AY46" s="121">
        <f>'18 ...'!AS48</f>
        <v>0</v>
      </c>
      <c r="AZ46" s="121">
        <f>'18 ...'!AT48</f>
        <v>0</v>
      </c>
      <c r="BA46" s="121">
        <f>'18 ...'!AU48</f>
        <v>0</v>
      </c>
      <c r="BB46" s="121">
        <f>'18 ...'!AV48</f>
        <v>0</v>
      </c>
      <c r="BC46" s="121">
        <f>'18 ...'!AW48</f>
        <v>0</v>
      </c>
      <c r="BD46" s="121">
        <f>'18 ...'!AX48</f>
        <v>0</v>
      </c>
      <c r="BE46" s="121">
        <f>'18 ...'!AY48</f>
        <v>0</v>
      </c>
      <c r="BF46" s="121">
        <f>'18 ...'!AZ48</f>
        <v>0</v>
      </c>
      <c r="BG46" s="121">
        <f>'18 ...'!BA48</f>
        <v>0</v>
      </c>
      <c r="BH46" s="121">
        <f>'18 ...'!BB48</f>
        <v>0</v>
      </c>
      <c r="BI46" s="121">
        <f>'18 ...'!BC48</f>
        <v>0</v>
      </c>
      <c r="BJ46" s="121">
        <f>'18 ...'!BD48</f>
        <v>0</v>
      </c>
      <c r="BK46" s="121">
        <f>'18 ...'!BE48</f>
        <v>0</v>
      </c>
      <c r="BL46" s="121">
        <f>'18 ...'!BF48</f>
        <v>0</v>
      </c>
      <c r="BM46" s="121">
        <f>'18 ...'!BG48</f>
        <v>0</v>
      </c>
      <c r="BN46" s="121">
        <f>'18 ...'!BH48</f>
        <v>0</v>
      </c>
      <c r="BO46" s="121">
        <f t="shared" si="3"/>
        <v>0</v>
      </c>
      <c r="BP46" s="121">
        <f>'18 ...'!BJ48</f>
        <v>0</v>
      </c>
      <c r="BQ46" s="121">
        <f>'18 ...'!BK48</f>
        <v>0</v>
      </c>
      <c r="BR46" s="121">
        <f>'18 ...'!BL48</f>
        <v>0</v>
      </c>
      <c r="BS46" s="122">
        <f>'18 ...'!BM48</f>
        <v>0</v>
      </c>
    </row>
    <row r="47" spans="1:72" s="118" customFormat="1" ht="17.100000000000001" customHeight="1" x14ac:dyDescent="0.2">
      <c r="A47" s="119">
        <v>19</v>
      </c>
      <c r="B47" s="120">
        <f>'19 ...'!I$9</f>
        <v>0</v>
      </c>
      <c r="C47" s="121">
        <f>'19 ...'!B$47</f>
        <v>0</v>
      </c>
      <c r="D47" s="121">
        <f t="shared" si="0"/>
        <v>0</v>
      </c>
      <c r="E47" s="121">
        <f>'19 ...'!C48</f>
        <v>0</v>
      </c>
      <c r="F47" s="121">
        <f>'19 ...'!D48</f>
        <v>0</v>
      </c>
      <c r="G47" s="121">
        <f>'19 ...'!E48</f>
        <v>0</v>
      </c>
      <c r="H47" s="121">
        <f>'19 ...'!F48</f>
        <v>0</v>
      </c>
      <c r="I47" s="121">
        <f>'19 ...'!G48</f>
        <v>0</v>
      </c>
      <c r="J47" s="121">
        <f>'19 ...'!H48</f>
        <v>0</v>
      </c>
      <c r="K47" s="121">
        <f>'19 ...'!I48</f>
        <v>0</v>
      </c>
      <c r="L47" s="121">
        <f>'19 ...'!J48</f>
        <v>0</v>
      </c>
      <c r="M47" s="121">
        <f>'19 ...'!K48</f>
        <v>0</v>
      </c>
      <c r="N47" s="121">
        <f>'19 ...'!L48</f>
        <v>0</v>
      </c>
      <c r="O47" s="121">
        <f>'19 ...'!M48</f>
        <v>0</v>
      </c>
      <c r="P47" s="121">
        <f>'19 ...'!N48</f>
        <v>0</v>
      </c>
      <c r="Q47" s="121">
        <f>'19 ...'!O48</f>
        <v>0</v>
      </c>
      <c r="R47" s="121">
        <f>'19 ...'!P48</f>
        <v>0</v>
      </c>
      <c r="S47" s="121">
        <f>'19 ...'!Q48</f>
        <v>0</v>
      </c>
      <c r="T47" s="121">
        <f>'19 ...'!R48</f>
        <v>0</v>
      </c>
      <c r="U47" s="121">
        <f>'19 ...'!S48</f>
        <v>0</v>
      </c>
      <c r="V47" s="121">
        <f>'19 ...'!T48</f>
        <v>0</v>
      </c>
      <c r="W47" s="121">
        <f>'19 ...'!U48</f>
        <v>0</v>
      </c>
      <c r="X47" s="121">
        <f>'19 ...'!V48</f>
        <v>0</v>
      </c>
      <c r="Y47" s="121">
        <f>'19 ...'!W48</f>
        <v>0</v>
      </c>
      <c r="Z47" s="121">
        <f>'19 ...'!X48</f>
        <v>0</v>
      </c>
      <c r="AA47" s="119">
        <f t="shared" si="1"/>
        <v>19</v>
      </c>
      <c r="AB47" s="120">
        <f t="shared" si="2"/>
        <v>0</v>
      </c>
      <c r="AC47" s="121">
        <f>'19 ...'!Y48</f>
        <v>0</v>
      </c>
      <c r="AD47" s="121">
        <f>'19 ...'!Z48</f>
        <v>0</v>
      </c>
      <c r="AE47" s="121">
        <f>'19 ...'!AA48</f>
        <v>0</v>
      </c>
      <c r="AF47" s="121">
        <f>'19 ...'!AB48</f>
        <v>0</v>
      </c>
      <c r="AG47" s="121">
        <f>'19 ...'!AC48</f>
        <v>0</v>
      </c>
      <c r="AH47" s="121">
        <f>'19 ...'!AD48</f>
        <v>0</v>
      </c>
      <c r="AI47" s="121">
        <f>'19 ...'!AE48</f>
        <v>0</v>
      </c>
      <c r="AJ47" s="121">
        <f>'19 ...'!AF48</f>
        <v>0</v>
      </c>
      <c r="AK47" s="121">
        <f>'19 ...'!AG48</f>
        <v>0</v>
      </c>
      <c r="AL47" s="121">
        <f>'19 ...'!AH48</f>
        <v>0</v>
      </c>
      <c r="AM47" s="121">
        <f>'19 ...'!AI48</f>
        <v>0</v>
      </c>
      <c r="AN47" s="122">
        <f>'19 ...'!AJ48</f>
        <v>0</v>
      </c>
      <c r="AO47" s="148"/>
      <c r="AP47" s="142"/>
      <c r="AQ47" s="121">
        <f>'19 ...'!AK48</f>
        <v>0</v>
      </c>
      <c r="AR47" s="121">
        <f>'19 ...'!AL48</f>
        <v>0</v>
      </c>
      <c r="AS47" s="121">
        <f>'19 ...'!AM48</f>
        <v>0</v>
      </c>
      <c r="AT47" s="121">
        <f>'19 ...'!AN48</f>
        <v>0</v>
      </c>
      <c r="AU47" s="121">
        <f>'19 ...'!AO48</f>
        <v>0</v>
      </c>
      <c r="AV47" s="121">
        <f>'19 ...'!AP48</f>
        <v>0</v>
      </c>
      <c r="AW47" s="121">
        <f>'19 ...'!AQ48</f>
        <v>0</v>
      </c>
      <c r="AX47" s="121">
        <f>'19 ...'!AR48</f>
        <v>0</v>
      </c>
      <c r="AY47" s="121">
        <f>'19 ...'!AS48</f>
        <v>0</v>
      </c>
      <c r="AZ47" s="121">
        <f>'19 ...'!AT48</f>
        <v>0</v>
      </c>
      <c r="BA47" s="121">
        <f>'19 ...'!AU48</f>
        <v>0</v>
      </c>
      <c r="BB47" s="121">
        <f>'19 ...'!AV48</f>
        <v>0</v>
      </c>
      <c r="BC47" s="121">
        <f>'19 ...'!AW48</f>
        <v>0</v>
      </c>
      <c r="BD47" s="121">
        <f>'19 ...'!AX48</f>
        <v>0</v>
      </c>
      <c r="BE47" s="121">
        <f>'19 ...'!AY48</f>
        <v>0</v>
      </c>
      <c r="BF47" s="121">
        <f>'19 ...'!AZ48</f>
        <v>0</v>
      </c>
      <c r="BG47" s="121">
        <f>'19 ...'!BA48</f>
        <v>0</v>
      </c>
      <c r="BH47" s="121">
        <f>'19 ...'!BB48</f>
        <v>0</v>
      </c>
      <c r="BI47" s="121">
        <f>'19 ...'!BC48</f>
        <v>0</v>
      </c>
      <c r="BJ47" s="121">
        <f>'19 ...'!BD48</f>
        <v>0</v>
      </c>
      <c r="BK47" s="121">
        <f>'19 ...'!BE48</f>
        <v>0</v>
      </c>
      <c r="BL47" s="121">
        <f>'19 ...'!BF48</f>
        <v>0</v>
      </c>
      <c r="BM47" s="121">
        <f>'19 ...'!BG48</f>
        <v>0</v>
      </c>
      <c r="BN47" s="121">
        <f>'19 ...'!BH48</f>
        <v>0</v>
      </c>
      <c r="BO47" s="121">
        <f t="shared" si="3"/>
        <v>0</v>
      </c>
      <c r="BP47" s="121">
        <f>'19 ...'!BJ48</f>
        <v>0</v>
      </c>
      <c r="BQ47" s="121">
        <f>'19 ...'!BK48</f>
        <v>0</v>
      </c>
      <c r="BR47" s="121">
        <f>'19 ...'!BL48</f>
        <v>0</v>
      </c>
      <c r="BS47" s="122">
        <f>'19 ...'!BM48</f>
        <v>0</v>
      </c>
    </row>
    <row r="48" spans="1:72" s="118" customFormat="1" ht="17.100000000000001" customHeight="1" thickBot="1" x14ac:dyDescent="0.25">
      <c r="A48" s="119">
        <v>20</v>
      </c>
      <c r="B48" s="123">
        <f>'20 ...'!I$9</f>
        <v>0</v>
      </c>
      <c r="C48" s="121">
        <f>'20 ...'!B$47</f>
        <v>0</v>
      </c>
      <c r="D48" s="121">
        <f t="shared" si="0"/>
        <v>0</v>
      </c>
      <c r="E48" s="121">
        <f>'20 ...'!C48</f>
        <v>0</v>
      </c>
      <c r="F48" s="121">
        <f>'20 ...'!D48</f>
        <v>0</v>
      </c>
      <c r="G48" s="121">
        <f>'20 ...'!E48</f>
        <v>0</v>
      </c>
      <c r="H48" s="121">
        <f>'20 ...'!F48</f>
        <v>0</v>
      </c>
      <c r="I48" s="121">
        <f>'20 ...'!G48</f>
        <v>0</v>
      </c>
      <c r="J48" s="121">
        <f>'20 ...'!H48</f>
        <v>0</v>
      </c>
      <c r="K48" s="121">
        <f>'20 ...'!I48</f>
        <v>0</v>
      </c>
      <c r="L48" s="121">
        <f>'20 ...'!J48</f>
        <v>0</v>
      </c>
      <c r="M48" s="121">
        <f>'20 ...'!K48</f>
        <v>0</v>
      </c>
      <c r="N48" s="121">
        <f>'20 ...'!L48</f>
        <v>0</v>
      </c>
      <c r="O48" s="121">
        <f>'20 ...'!M48</f>
        <v>0</v>
      </c>
      <c r="P48" s="121">
        <f>'20 ...'!N48</f>
        <v>0</v>
      </c>
      <c r="Q48" s="121">
        <f>'20 ...'!O48</f>
        <v>0</v>
      </c>
      <c r="R48" s="121">
        <f>'20 ...'!P48</f>
        <v>0</v>
      </c>
      <c r="S48" s="121">
        <f>'20 ...'!Q48</f>
        <v>0</v>
      </c>
      <c r="T48" s="121">
        <f>'20 ...'!R48</f>
        <v>0</v>
      </c>
      <c r="U48" s="121">
        <f>'20 ...'!S48</f>
        <v>0</v>
      </c>
      <c r="V48" s="121">
        <f>'20 ...'!T48</f>
        <v>0</v>
      </c>
      <c r="W48" s="121">
        <f>'20 ...'!U48</f>
        <v>0</v>
      </c>
      <c r="X48" s="121">
        <f>'20 ...'!V48</f>
        <v>0</v>
      </c>
      <c r="Y48" s="121">
        <f>'20 ...'!W48</f>
        <v>0</v>
      </c>
      <c r="Z48" s="121">
        <f>'20 ...'!X48</f>
        <v>0</v>
      </c>
      <c r="AA48" s="119">
        <f t="shared" si="1"/>
        <v>20</v>
      </c>
      <c r="AB48" s="123">
        <f t="shared" si="2"/>
        <v>0</v>
      </c>
      <c r="AC48" s="121">
        <f>'20 ...'!Y48</f>
        <v>0</v>
      </c>
      <c r="AD48" s="121">
        <f>'20 ...'!Z48</f>
        <v>0</v>
      </c>
      <c r="AE48" s="121">
        <f>'20 ...'!AA48</f>
        <v>0</v>
      </c>
      <c r="AF48" s="121">
        <f>'20 ...'!AB48</f>
        <v>0</v>
      </c>
      <c r="AG48" s="121">
        <f>'20 ...'!AC48</f>
        <v>0</v>
      </c>
      <c r="AH48" s="121">
        <f>'20 ...'!AD48</f>
        <v>0</v>
      </c>
      <c r="AI48" s="121">
        <f>'20 ...'!AE48</f>
        <v>0</v>
      </c>
      <c r="AJ48" s="121">
        <f>'20 ...'!AF48</f>
        <v>0</v>
      </c>
      <c r="AK48" s="121">
        <f>'20 ...'!AG48</f>
        <v>0</v>
      </c>
      <c r="AL48" s="121">
        <f>'20 ...'!AH48</f>
        <v>0</v>
      </c>
      <c r="AM48" s="121">
        <f>'20 ...'!AI48</f>
        <v>0</v>
      </c>
      <c r="AN48" s="122">
        <f>'20 ...'!AJ48</f>
        <v>0</v>
      </c>
      <c r="AO48" s="149"/>
      <c r="AP48" s="142"/>
      <c r="AQ48" s="121">
        <f>'20 ...'!AK48</f>
        <v>0</v>
      </c>
      <c r="AR48" s="121">
        <f>'20 ...'!AL48</f>
        <v>0</v>
      </c>
      <c r="AS48" s="121">
        <f>'20 ...'!AM48</f>
        <v>0</v>
      </c>
      <c r="AT48" s="121">
        <f>'20 ...'!AN48</f>
        <v>0</v>
      </c>
      <c r="AU48" s="121">
        <f>'20 ...'!AO48</f>
        <v>0</v>
      </c>
      <c r="AV48" s="121">
        <f>'20 ...'!AP48</f>
        <v>0</v>
      </c>
      <c r="AW48" s="121">
        <f>'20 ...'!AQ48</f>
        <v>0</v>
      </c>
      <c r="AX48" s="121">
        <f>'20 ...'!AR48</f>
        <v>0</v>
      </c>
      <c r="AY48" s="121">
        <f>'20 ...'!AS48</f>
        <v>0</v>
      </c>
      <c r="AZ48" s="121">
        <f>'20 ...'!AT48</f>
        <v>0</v>
      </c>
      <c r="BA48" s="121">
        <f>'20 ...'!AU48</f>
        <v>0</v>
      </c>
      <c r="BB48" s="121">
        <f>'20 ...'!AV48</f>
        <v>0</v>
      </c>
      <c r="BC48" s="121">
        <f>'20 ...'!AW48</f>
        <v>0</v>
      </c>
      <c r="BD48" s="121">
        <f>'20 ...'!AX48</f>
        <v>0</v>
      </c>
      <c r="BE48" s="121">
        <f>'20 ...'!AY48</f>
        <v>0</v>
      </c>
      <c r="BF48" s="121">
        <f>'20 ...'!AZ48</f>
        <v>0</v>
      </c>
      <c r="BG48" s="121">
        <f>'20 ...'!BA48</f>
        <v>0</v>
      </c>
      <c r="BH48" s="121">
        <f>'20 ...'!BB48</f>
        <v>0</v>
      </c>
      <c r="BI48" s="121">
        <f>'20 ...'!BC48</f>
        <v>0</v>
      </c>
      <c r="BJ48" s="121">
        <f>'20 ...'!BD48</f>
        <v>0</v>
      </c>
      <c r="BK48" s="121">
        <f>'20 ...'!BE48</f>
        <v>0</v>
      </c>
      <c r="BL48" s="121">
        <f>'20 ...'!BF48</f>
        <v>0</v>
      </c>
      <c r="BM48" s="121">
        <f>'20 ...'!BG48</f>
        <v>0</v>
      </c>
      <c r="BN48" s="121">
        <f>'20 ...'!BH48</f>
        <v>0</v>
      </c>
      <c r="BO48" s="121">
        <f t="shared" si="3"/>
        <v>0</v>
      </c>
      <c r="BP48" s="121">
        <f>'20 ...'!BJ48</f>
        <v>0</v>
      </c>
      <c r="BQ48" s="121">
        <f>'20 ...'!BK48</f>
        <v>0</v>
      </c>
      <c r="BR48" s="121">
        <f>'20 ...'!BL48</f>
        <v>0</v>
      </c>
      <c r="BS48" s="122">
        <f>'20 ...'!BM48</f>
        <v>0</v>
      </c>
    </row>
    <row r="49" spans="1:71" s="127" customFormat="1" ht="20.100000000000001" customHeight="1" thickTop="1" thickBot="1" x14ac:dyDescent="0.3">
      <c r="A49" s="124"/>
      <c r="B49" s="125" t="s">
        <v>80</v>
      </c>
      <c r="C49" s="128">
        <f t="shared" ref="C49:AJ49" si="4">SUM(C29:C48)</f>
        <v>0</v>
      </c>
      <c r="D49" s="128">
        <f t="shared" si="4"/>
        <v>0</v>
      </c>
      <c r="E49" s="129">
        <f t="shared" si="4"/>
        <v>0</v>
      </c>
      <c r="F49" s="129">
        <f t="shared" si="4"/>
        <v>0</v>
      </c>
      <c r="G49" s="129">
        <f t="shared" si="4"/>
        <v>0</v>
      </c>
      <c r="H49" s="129">
        <f t="shared" si="4"/>
        <v>0</v>
      </c>
      <c r="I49" s="129">
        <f t="shared" si="4"/>
        <v>0</v>
      </c>
      <c r="J49" s="129">
        <f t="shared" si="4"/>
        <v>0</v>
      </c>
      <c r="K49" s="129">
        <f t="shared" si="4"/>
        <v>0</v>
      </c>
      <c r="L49" s="129">
        <f t="shared" si="4"/>
        <v>0</v>
      </c>
      <c r="M49" s="129">
        <f t="shared" si="4"/>
        <v>0</v>
      </c>
      <c r="N49" s="129">
        <f t="shared" si="4"/>
        <v>0</v>
      </c>
      <c r="O49" s="129">
        <f t="shared" si="4"/>
        <v>0</v>
      </c>
      <c r="P49" s="129">
        <f t="shared" si="4"/>
        <v>0</v>
      </c>
      <c r="Q49" s="129">
        <f t="shared" si="4"/>
        <v>0</v>
      </c>
      <c r="R49" s="129">
        <f t="shared" si="4"/>
        <v>0</v>
      </c>
      <c r="S49" s="128">
        <f t="shared" si="4"/>
        <v>0</v>
      </c>
      <c r="T49" s="128">
        <f t="shared" si="4"/>
        <v>0</v>
      </c>
      <c r="U49" s="129">
        <f t="shared" si="4"/>
        <v>0</v>
      </c>
      <c r="V49" s="129">
        <f t="shared" si="4"/>
        <v>0</v>
      </c>
      <c r="W49" s="129">
        <f t="shared" si="4"/>
        <v>0</v>
      </c>
      <c r="X49" s="129">
        <f t="shared" si="4"/>
        <v>0</v>
      </c>
      <c r="Y49" s="128">
        <f t="shared" si="4"/>
        <v>0</v>
      </c>
      <c r="Z49" s="130">
        <f t="shared" si="4"/>
        <v>0</v>
      </c>
      <c r="AA49" s="124"/>
      <c r="AB49" s="125" t="s">
        <v>80</v>
      </c>
      <c r="AC49" s="131">
        <f t="shared" si="4"/>
        <v>0</v>
      </c>
      <c r="AD49" s="129">
        <f t="shared" si="4"/>
        <v>0</v>
      </c>
      <c r="AE49" s="129">
        <f t="shared" si="4"/>
        <v>0</v>
      </c>
      <c r="AF49" s="129">
        <f t="shared" si="4"/>
        <v>0</v>
      </c>
      <c r="AG49" s="129">
        <f t="shared" si="4"/>
        <v>0</v>
      </c>
      <c r="AH49" s="129">
        <f t="shared" si="4"/>
        <v>0</v>
      </c>
      <c r="AI49" s="128">
        <f t="shared" si="4"/>
        <v>0</v>
      </c>
      <c r="AJ49" s="129">
        <f t="shared" si="4"/>
        <v>0</v>
      </c>
      <c r="AK49" s="129">
        <f t="shared" ref="AK49:BS49" si="5">SUM(AK29:AK48)</f>
        <v>0</v>
      </c>
      <c r="AL49" s="128">
        <f t="shared" si="5"/>
        <v>0</v>
      </c>
      <c r="AM49" s="129">
        <f t="shared" si="5"/>
        <v>0</v>
      </c>
      <c r="AN49" s="132">
        <f t="shared" si="5"/>
        <v>0</v>
      </c>
      <c r="AO49" s="145"/>
      <c r="AP49" s="126" t="s">
        <v>80</v>
      </c>
      <c r="AQ49" s="133">
        <f t="shared" si="5"/>
        <v>0</v>
      </c>
      <c r="AR49" s="133">
        <f t="shared" si="5"/>
        <v>0</v>
      </c>
      <c r="AS49" s="133">
        <f t="shared" si="5"/>
        <v>0</v>
      </c>
      <c r="AT49" s="134">
        <f t="shared" si="5"/>
        <v>0</v>
      </c>
      <c r="AU49" s="134">
        <f t="shared" ref="AU49:BH49" si="6">SUM(AU29:AU48)</f>
        <v>0</v>
      </c>
      <c r="AV49" s="134">
        <f t="shared" si="6"/>
        <v>0</v>
      </c>
      <c r="AW49" s="134">
        <f t="shared" si="6"/>
        <v>0</v>
      </c>
      <c r="AX49" s="134">
        <f t="shared" si="6"/>
        <v>0</v>
      </c>
      <c r="AY49" s="136">
        <f t="shared" si="6"/>
        <v>0</v>
      </c>
      <c r="AZ49" s="136">
        <f t="shared" si="6"/>
        <v>0</v>
      </c>
      <c r="BA49" s="136">
        <f t="shared" si="6"/>
        <v>0</v>
      </c>
      <c r="BB49" s="136">
        <f t="shared" si="6"/>
        <v>0</v>
      </c>
      <c r="BC49" s="136">
        <f t="shared" si="6"/>
        <v>0</v>
      </c>
      <c r="BD49" s="136">
        <f t="shared" si="6"/>
        <v>0</v>
      </c>
      <c r="BE49" s="136">
        <f t="shared" si="6"/>
        <v>0</v>
      </c>
      <c r="BF49" s="136">
        <f t="shared" si="6"/>
        <v>0</v>
      </c>
      <c r="BG49" s="136">
        <f t="shared" si="6"/>
        <v>0</v>
      </c>
      <c r="BH49" s="136">
        <f t="shared" si="6"/>
        <v>0</v>
      </c>
      <c r="BI49" s="137">
        <f t="shared" si="5"/>
        <v>0</v>
      </c>
      <c r="BJ49" s="136">
        <f t="shared" si="5"/>
        <v>0</v>
      </c>
      <c r="BK49" s="136">
        <f t="shared" si="5"/>
        <v>0</v>
      </c>
      <c r="BL49" s="138">
        <f t="shared" si="5"/>
        <v>0</v>
      </c>
      <c r="BM49" s="139">
        <f t="shared" si="5"/>
        <v>0</v>
      </c>
      <c r="BN49" s="134">
        <f t="shared" si="5"/>
        <v>0</v>
      </c>
      <c r="BO49" s="134">
        <f t="shared" si="3"/>
        <v>0</v>
      </c>
      <c r="BP49" s="135">
        <f t="shared" si="5"/>
        <v>0</v>
      </c>
      <c r="BQ49" s="133">
        <f t="shared" si="5"/>
        <v>0</v>
      </c>
      <c r="BR49" s="133">
        <f t="shared" si="5"/>
        <v>0</v>
      </c>
      <c r="BS49" s="132">
        <f t="shared" si="5"/>
        <v>0</v>
      </c>
    </row>
    <row r="50" spans="1:71" customFormat="1" ht="19.899999999999999" customHeight="1" thickTop="1" x14ac:dyDescent="0.2"/>
    <row r="51" spans="1:71" customFormat="1" ht="20.100000000000001" customHeight="1" x14ac:dyDescent="0.2"/>
    <row r="52" spans="1:71" customFormat="1" ht="19.899999999999999" customHeight="1" x14ac:dyDescent="0.2"/>
    <row r="53" spans="1:71" customFormat="1" ht="20.100000000000001" customHeight="1" x14ac:dyDescent="0.2"/>
    <row r="54" spans="1:71" customFormat="1" ht="17.100000000000001" customHeight="1" x14ac:dyDescent="0.2"/>
    <row r="55" spans="1:71" ht="17.10000000000000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K55" s="52"/>
      <c r="BL55" s="52"/>
      <c r="BM55" s="52"/>
      <c r="BN55" s="54" t="s">
        <v>188</v>
      </c>
      <c r="BO55" s="52"/>
      <c r="BP55" s="113"/>
      <c r="BQ55" s="52"/>
      <c r="BR55" s="52"/>
      <c r="BS55" s="1"/>
    </row>
    <row r="56" spans="1:71" ht="17.10000000000000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K56" s="52"/>
      <c r="BL56" s="52"/>
      <c r="BM56" s="52"/>
      <c r="BN56" s="54" t="s">
        <v>189</v>
      </c>
      <c r="BO56" s="52"/>
      <c r="BQ56" s="52"/>
      <c r="BR56" s="52"/>
      <c r="BS56" s="1"/>
    </row>
    <row r="57" spans="1:71" ht="17.10000000000000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35"/>
      <c r="BO57" s="52"/>
      <c r="BQ57" s="1"/>
      <c r="BR57" s="1"/>
      <c r="BS57" s="1"/>
    </row>
    <row r="58" spans="1:71" ht="17.10000000000000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35"/>
      <c r="BO58" s="52"/>
      <c r="BQ58" s="1"/>
      <c r="BR58" s="1"/>
      <c r="BS58" s="1"/>
    </row>
    <row r="59" spans="1:71" ht="17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4"/>
      <c r="BO59" s="1"/>
      <c r="BQ59" s="1"/>
      <c r="BR59" s="1"/>
      <c r="BS59" s="1"/>
    </row>
    <row r="60" spans="1:7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O60" s="1"/>
      <c r="BP60" s="8"/>
      <c r="BS60" s="8"/>
    </row>
    <row r="62" spans="1:71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55" t="s">
        <v>190</v>
      </c>
      <c r="BO62" s="1"/>
      <c r="BP62" s="1"/>
      <c r="BS62" s="8"/>
    </row>
    <row r="63" spans="1:71" ht="18" x14ac:dyDescent="0.25">
      <c r="BN63" s="42" t="s">
        <v>191</v>
      </c>
    </row>
    <row r="64" spans="1:7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O64" s="1"/>
      <c r="BP64" s="1"/>
      <c r="BS64" s="8"/>
    </row>
  </sheetData>
  <mergeCells count="110">
    <mergeCell ref="BS17:BS27"/>
    <mergeCell ref="BI22:BI27"/>
    <mergeCell ref="BR17:BR27"/>
    <mergeCell ref="BQ17:BQ27"/>
    <mergeCell ref="BP14:BS16"/>
    <mergeCell ref="BP17:BP27"/>
    <mergeCell ref="Y22:Y27"/>
    <mergeCell ref="Z15:Z27"/>
    <mergeCell ref="W15:Y21"/>
    <mergeCell ref="AC15:AN16"/>
    <mergeCell ref="AC17:AD21"/>
    <mergeCell ref="AW19:AX21"/>
    <mergeCell ref="AH22:AI24"/>
    <mergeCell ref="AI25:AI27"/>
    <mergeCell ref="AH25:AH27"/>
    <mergeCell ref="AM17:AM27"/>
    <mergeCell ref="AH17:AK21"/>
    <mergeCell ref="AR22:AR27"/>
    <mergeCell ref="AX22:AX27"/>
    <mergeCell ref="BH22:BH27"/>
    <mergeCell ref="AA14:AA27"/>
    <mergeCell ref="AB14:AB27"/>
    <mergeCell ref="AO14:AO27"/>
    <mergeCell ref="AP14:AP27"/>
    <mergeCell ref="AC14:AN14"/>
    <mergeCell ref="AQ14:BO14"/>
    <mergeCell ref="AE22:AE27"/>
    <mergeCell ref="AZ22:AZ27"/>
    <mergeCell ref="BO19:BO27"/>
    <mergeCell ref="BL19:BL27"/>
    <mergeCell ref="BD22:BD27"/>
    <mergeCell ref="F22:F27"/>
    <mergeCell ref="E15:F21"/>
    <mergeCell ref="G22:G27"/>
    <mergeCell ref="K15:L21"/>
    <mergeCell ref="G15:H21"/>
    <mergeCell ref="AR19:AT21"/>
    <mergeCell ref="AD22:AD27"/>
    <mergeCell ref="AJ22:AK24"/>
    <mergeCell ref="AJ25:AJ27"/>
    <mergeCell ref="AF22:AF27"/>
    <mergeCell ref="AT22:AT27"/>
    <mergeCell ref="L22:L27"/>
    <mergeCell ref="AG17:AG27"/>
    <mergeCell ref="O15:P21"/>
    <mergeCell ref="AK25:AK27"/>
    <mergeCell ref="AS22:AS27"/>
    <mergeCell ref="BN19:BN27"/>
    <mergeCell ref="AQ19:AQ27"/>
    <mergeCell ref="BB22:BB27"/>
    <mergeCell ref="BC22:BC27"/>
    <mergeCell ref="BA22:BA27"/>
    <mergeCell ref="A14:A27"/>
    <mergeCell ref="Q22:Q27"/>
    <mergeCell ref="M22:M27"/>
    <mergeCell ref="K22:K27"/>
    <mergeCell ref="E22:E27"/>
    <mergeCell ref="U15:V21"/>
    <mergeCell ref="H22:H27"/>
    <mergeCell ref="I22:I27"/>
    <mergeCell ref="S22:S27"/>
    <mergeCell ref="M15:N21"/>
    <mergeCell ref="I15:J21"/>
    <mergeCell ref="AN17:AN27"/>
    <mergeCell ref="AE17:AF21"/>
    <mergeCell ref="AC22:AC27"/>
    <mergeCell ref="R22:R27"/>
    <mergeCell ref="BJ22:BJ27"/>
    <mergeCell ref="BG22:BG27"/>
    <mergeCell ref="AU17:BK18"/>
    <mergeCell ref="AU19:AV21"/>
    <mergeCell ref="O22:O27"/>
    <mergeCell ref="AY19:AZ21"/>
    <mergeCell ref="BK19:BK27"/>
    <mergeCell ref="AY22:AY27"/>
    <mergeCell ref="V22:V27"/>
    <mergeCell ref="U22:U27"/>
    <mergeCell ref="X22:X27"/>
    <mergeCell ref="W22:W27"/>
    <mergeCell ref="BI19:BJ21"/>
    <mergeCell ref="AU22:AU27"/>
    <mergeCell ref="AV22:AV27"/>
    <mergeCell ref="AW22:AW27"/>
    <mergeCell ref="N22:N27"/>
    <mergeCell ref="BE22:BE27"/>
    <mergeCell ref="BF22:BF27"/>
    <mergeCell ref="A1:C1"/>
    <mergeCell ref="F5:W5"/>
    <mergeCell ref="G14:J14"/>
    <mergeCell ref="K14:Z14"/>
    <mergeCell ref="B14:B27"/>
    <mergeCell ref="Q7:S7"/>
    <mergeCell ref="BM19:BM27"/>
    <mergeCell ref="AL17:AL27"/>
    <mergeCell ref="AQ15:BO16"/>
    <mergeCell ref="BL17:BO18"/>
    <mergeCell ref="AQ17:AT18"/>
    <mergeCell ref="C15:D21"/>
    <mergeCell ref="C22:C27"/>
    <mergeCell ref="D22:D27"/>
    <mergeCell ref="C14:F14"/>
    <mergeCell ref="T22:T27"/>
    <mergeCell ref="Q15:T21"/>
    <mergeCell ref="J22:J27"/>
    <mergeCell ref="P22:P27"/>
    <mergeCell ref="BA19:BB21"/>
    <mergeCell ref="BC19:BD21"/>
    <mergeCell ref="BE19:BF21"/>
    <mergeCell ref="BG19:BH21"/>
    <mergeCell ref="A3:Z3"/>
  </mergeCells>
  <phoneticPr fontId="11" type="noConversion"/>
  <printOptions horizontalCentered="1"/>
  <pageMargins left="0.19685039370078741" right="0.19685039370078741" top="0.59055118110236227" bottom="0.19685039370078741" header="0" footer="0"/>
  <pageSetup paperSize="256" scale="50" orientation="landscape" horizontalDpi="4294967294" r:id="rId1"/>
  <headerFooter alignWithMargins="0"/>
  <colBreaks count="2" manualBreakCount="2">
    <brk id="26" max="62" man="1"/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DESA</vt:lpstr>
      <vt:lpstr>01 ...</vt:lpstr>
      <vt:lpstr>02 ...</vt:lpstr>
      <vt:lpstr>03 ...</vt:lpstr>
      <vt:lpstr>04 ...</vt:lpstr>
      <vt:lpstr>05 ...</vt:lpstr>
      <vt:lpstr>06 ...</vt:lpstr>
      <vt:lpstr>07 ...</vt:lpstr>
      <vt:lpstr>08 ...</vt:lpstr>
      <vt:lpstr>09 ...</vt:lpstr>
      <vt:lpstr>10 ...</vt:lpstr>
      <vt:lpstr>11 ...</vt:lpstr>
      <vt:lpstr>12 ...</vt:lpstr>
      <vt:lpstr>13 ...</vt:lpstr>
      <vt:lpstr>14 ...</vt:lpstr>
      <vt:lpstr>15</vt:lpstr>
      <vt:lpstr>16 ...</vt:lpstr>
      <vt:lpstr>17 ...</vt:lpstr>
      <vt:lpstr>18 ...</vt:lpstr>
      <vt:lpstr>19 ...</vt:lpstr>
      <vt:lpstr>20 ...</vt:lpstr>
      <vt:lpstr>REK.KEC</vt:lpstr>
      <vt:lpstr>'01 ...'!Print_Area</vt:lpstr>
      <vt:lpstr>'03 ...'!Print_Area</vt:lpstr>
    </vt:vector>
  </TitlesOfParts>
  <Company>BKKBN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LAMRI</dc:creator>
  <cp:lastModifiedBy>Lenovo</cp:lastModifiedBy>
  <cp:lastPrinted>2017-05-03T01:36:58Z</cp:lastPrinted>
  <dcterms:created xsi:type="dcterms:W3CDTF">2005-09-10T11:09:25Z</dcterms:created>
  <dcterms:modified xsi:type="dcterms:W3CDTF">2017-05-03T06:02:55Z</dcterms:modified>
</cp:coreProperties>
</file>